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 tabRatio="900" firstSheet="2" activeTab="4"/>
  </bookViews>
  <sheets>
    <sheet name="шаблон" sheetId="38" state="hidden" r:id="rId1"/>
    <sheet name="спец" sheetId="18" state="hidden" r:id="rId2"/>
    <sheet name="Заявка МЭ" sheetId="29" r:id="rId3"/>
    <sheet name="10 класс" sheetId="68" r:id="rId4"/>
    <sheet name="11 класс" sheetId="69" r:id="rId5"/>
  </sheets>
  <externalReferences>
    <externalReference r:id="rId6"/>
  </externalReferences>
  <definedNames>
    <definedName name="_xlnm._FilterDatabase" localSheetId="3" hidden="1">'10 класс'!$A$17:$S$17</definedName>
    <definedName name="_xlnm._FilterDatabase" localSheetId="4" hidden="1">'11 класс'!$A$17:$S$17</definedName>
    <definedName name="_xlnm._FilterDatabase" localSheetId="2" hidden="1">'Заявка МЭ'!$A$1:$K$1</definedName>
    <definedName name="_xlnm._FilterDatabase" localSheetId="0" hidden="1">шаблон!$A$18:$U$18</definedName>
    <definedName name="йПол">[1]work!$A$2:$A$3</definedName>
    <definedName name="_xlnm.Print_Area" localSheetId="3">'10 класс'!$A$1:$S$119</definedName>
    <definedName name="_xlnm.Print_Area" localSheetId="4">'11 класс'!$A$1:$S$119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A111" i="69" l="1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98" i="69"/>
  <c r="A97" i="69"/>
  <c r="A96" i="69"/>
  <c r="A95" i="69"/>
  <c r="A94" i="69"/>
  <c r="A93" i="69"/>
  <c r="A92" i="69"/>
  <c r="A91" i="69"/>
  <c r="A90" i="69"/>
  <c r="A89" i="69"/>
  <c r="A88" i="69"/>
  <c r="A87" i="69"/>
  <c r="A86" i="69"/>
  <c r="A85" i="69"/>
  <c r="A84" i="69"/>
  <c r="A83" i="69"/>
  <c r="A82" i="69"/>
  <c r="A81" i="69"/>
  <c r="A80" i="69"/>
  <c r="A79" i="69"/>
  <c r="A78" i="69"/>
  <c r="A77" i="69"/>
  <c r="A76" i="69"/>
  <c r="A75" i="69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58" i="69"/>
  <c r="A57" i="69"/>
  <c r="A56" i="69"/>
  <c r="A55" i="69"/>
  <c r="A54" i="69"/>
  <c r="A53" i="69"/>
  <c r="A52" i="69"/>
  <c r="A51" i="69"/>
  <c r="A50" i="69"/>
  <c r="A49" i="69"/>
  <c r="A48" i="69"/>
  <c r="A47" i="69"/>
  <c r="A46" i="69"/>
  <c r="A45" i="69"/>
  <c r="A44" i="69"/>
  <c r="A43" i="69"/>
  <c r="A42" i="69"/>
  <c r="A41" i="69"/>
  <c r="A40" i="69"/>
  <c r="A39" i="69"/>
  <c r="A38" i="69"/>
  <c r="A37" i="69"/>
  <c r="A36" i="69"/>
  <c r="A35" i="69"/>
  <c r="A34" i="69"/>
  <c r="A33" i="69"/>
  <c r="A32" i="69"/>
  <c r="A31" i="69"/>
  <c r="A30" i="69"/>
  <c r="A29" i="69"/>
  <c r="A28" i="69"/>
  <c r="A27" i="69"/>
  <c r="A26" i="69"/>
  <c r="Q25" i="69"/>
  <c r="R25" i="69" s="1"/>
  <c r="A25" i="69"/>
  <c r="Q24" i="69"/>
  <c r="R24" i="69" s="1"/>
  <c r="A24" i="69"/>
  <c r="Q23" i="69"/>
  <c r="R23" i="69" s="1"/>
  <c r="A23" i="69"/>
  <c r="Q22" i="69"/>
  <c r="R22" i="69" s="1"/>
  <c r="A22" i="69"/>
  <c r="Q21" i="69"/>
  <c r="R21" i="69" s="1"/>
  <c r="Q20" i="69"/>
  <c r="R20" i="69" s="1"/>
  <c r="Q19" i="69"/>
  <c r="R19" i="69" s="1"/>
  <c r="Q18" i="69"/>
  <c r="R18" i="69" s="1"/>
  <c r="A18" i="69"/>
  <c r="Q113" i="68"/>
  <c r="R113" i="68" s="1"/>
  <c r="Q112" i="68"/>
  <c r="R112" i="68" s="1"/>
  <c r="Q111" i="68"/>
  <c r="R111" i="68" s="1"/>
  <c r="A111" i="68"/>
  <c r="Q110" i="68"/>
  <c r="R110" i="68" s="1"/>
  <c r="A110" i="68"/>
  <c r="Q109" i="68"/>
  <c r="R109" i="68" s="1"/>
  <c r="A109" i="68"/>
  <c r="Q108" i="68"/>
  <c r="R108" i="68" s="1"/>
  <c r="A108" i="68"/>
  <c r="Q107" i="68"/>
  <c r="R107" i="68" s="1"/>
  <c r="A107" i="68"/>
  <c r="Q106" i="68"/>
  <c r="R106" i="68" s="1"/>
  <c r="A106" i="68"/>
  <c r="Q105" i="68"/>
  <c r="R105" i="68" s="1"/>
  <c r="A105" i="68"/>
  <c r="Q104" i="68"/>
  <c r="R104" i="68" s="1"/>
  <c r="A104" i="68"/>
  <c r="Q103" i="68"/>
  <c r="R103" i="68" s="1"/>
  <c r="A103" i="68"/>
  <c r="Q102" i="68"/>
  <c r="R102" i="68" s="1"/>
  <c r="A102" i="68"/>
  <c r="Q101" i="68"/>
  <c r="R101" i="68" s="1"/>
  <c r="A101" i="68"/>
  <c r="Q100" i="68"/>
  <c r="R100" i="68" s="1"/>
  <c r="A100" i="68"/>
  <c r="Q99" i="68"/>
  <c r="R99" i="68" s="1"/>
  <c r="A99" i="68"/>
  <c r="R98" i="68"/>
  <c r="Q98" i="68"/>
  <c r="A98" i="68"/>
  <c r="Q97" i="68"/>
  <c r="R97" i="68" s="1"/>
  <c r="A97" i="68"/>
  <c r="R96" i="68"/>
  <c r="Q96" i="68"/>
  <c r="A96" i="68"/>
  <c r="Q95" i="68"/>
  <c r="R95" i="68" s="1"/>
  <c r="A95" i="68"/>
  <c r="Q94" i="68"/>
  <c r="R94" i="68" s="1"/>
  <c r="A94" i="68"/>
  <c r="Q93" i="68"/>
  <c r="R93" i="68" s="1"/>
  <c r="A93" i="68"/>
  <c r="Q92" i="68"/>
  <c r="R92" i="68" s="1"/>
  <c r="A92" i="68"/>
  <c r="Q91" i="68"/>
  <c r="R91" i="68" s="1"/>
  <c r="A91" i="68"/>
  <c r="Q90" i="68"/>
  <c r="R90" i="68" s="1"/>
  <c r="A90" i="68"/>
  <c r="Q89" i="68"/>
  <c r="R89" i="68" s="1"/>
  <c r="A89" i="68"/>
  <c r="Q88" i="68"/>
  <c r="R88" i="68" s="1"/>
  <c r="A88" i="68"/>
  <c r="Q87" i="68"/>
  <c r="R87" i="68" s="1"/>
  <c r="A87" i="68"/>
  <c r="Q86" i="68"/>
  <c r="R86" i="68" s="1"/>
  <c r="A86" i="68"/>
  <c r="Q85" i="68"/>
  <c r="R85" i="68" s="1"/>
  <c r="A85" i="68"/>
  <c r="Q84" i="68"/>
  <c r="R84" i="68" s="1"/>
  <c r="A84" i="68"/>
  <c r="Q83" i="68"/>
  <c r="R83" i="68" s="1"/>
  <c r="A83" i="68"/>
  <c r="R82" i="68"/>
  <c r="Q82" i="68"/>
  <c r="A82" i="68"/>
  <c r="Q81" i="68"/>
  <c r="R81" i="68" s="1"/>
  <c r="A81" i="68"/>
  <c r="R80" i="68"/>
  <c r="Q80" i="68"/>
  <c r="A80" i="68"/>
  <c r="Q79" i="68"/>
  <c r="R79" i="68" s="1"/>
  <c r="A79" i="68"/>
  <c r="Q78" i="68"/>
  <c r="R78" i="68" s="1"/>
  <c r="A78" i="68"/>
  <c r="Q77" i="68"/>
  <c r="R77" i="68" s="1"/>
  <c r="A77" i="68"/>
  <c r="Q76" i="68"/>
  <c r="R76" i="68" s="1"/>
  <c r="A76" i="68"/>
  <c r="Q75" i="68"/>
  <c r="R75" i="68" s="1"/>
  <c r="A75" i="68"/>
  <c r="Q74" i="68"/>
  <c r="R74" i="68" s="1"/>
  <c r="A74" i="68"/>
  <c r="Q73" i="68"/>
  <c r="R73" i="68" s="1"/>
  <c r="A73" i="68"/>
  <c r="Q72" i="68"/>
  <c r="R72" i="68" s="1"/>
  <c r="A72" i="68"/>
  <c r="Q71" i="68"/>
  <c r="R71" i="68" s="1"/>
  <c r="A71" i="68"/>
  <c r="Q70" i="68"/>
  <c r="R70" i="68" s="1"/>
  <c r="A70" i="68"/>
  <c r="Q69" i="68"/>
  <c r="R69" i="68" s="1"/>
  <c r="A69" i="68"/>
  <c r="Q68" i="68"/>
  <c r="R68" i="68" s="1"/>
  <c r="A68" i="68"/>
  <c r="Q67" i="68"/>
  <c r="R67" i="68" s="1"/>
  <c r="A67" i="68"/>
  <c r="R66" i="68"/>
  <c r="Q66" i="68"/>
  <c r="A66" i="68"/>
  <c r="Q65" i="68"/>
  <c r="R65" i="68" s="1"/>
  <c r="A65" i="68"/>
  <c r="R64" i="68"/>
  <c r="Q64" i="68"/>
  <c r="A64" i="68"/>
  <c r="Q63" i="68"/>
  <c r="R63" i="68" s="1"/>
  <c r="A63" i="68"/>
  <c r="Q62" i="68"/>
  <c r="R62" i="68" s="1"/>
  <c r="A62" i="68"/>
  <c r="Q61" i="68"/>
  <c r="R61" i="68" s="1"/>
  <c r="A61" i="68"/>
  <c r="Q60" i="68"/>
  <c r="R60" i="68" s="1"/>
  <c r="A60" i="68"/>
  <c r="Q59" i="68"/>
  <c r="R59" i="68" s="1"/>
  <c r="A59" i="68"/>
  <c r="Q58" i="68"/>
  <c r="R58" i="68" s="1"/>
  <c r="A58" i="68"/>
  <c r="Q57" i="68"/>
  <c r="R57" i="68" s="1"/>
  <c r="A57" i="68"/>
  <c r="Q56" i="68"/>
  <c r="R56" i="68" s="1"/>
  <c r="A56" i="68"/>
  <c r="Q55" i="68"/>
  <c r="R55" i="68" s="1"/>
  <c r="A55" i="68"/>
  <c r="Q54" i="68"/>
  <c r="R54" i="68" s="1"/>
  <c r="A54" i="68"/>
  <c r="Q53" i="68"/>
  <c r="R53" i="68" s="1"/>
  <c r="A53" i="68"/>
  <c r="Q52" i="68"/>
  <c r="R52" i="68" s="1"/>
  <c r="A52" i="68"/>
  <c r="Q51" i="68"/>
  <c r="R51" i="68" s="1"/>
  <c r="A51" i="68"/>
  <c r="R50" i="68"/>
  <c r="Q50" i="68"/>
  <c r="A50" i="68"/>
  <c r="Q49" i="68"/>
  <c r="R49" i="68" s="1"/>
  <c r="A49" i="68"/>
  <c r="R48" i="68"/>
  <c r="Q48" i="68"/>
  <c r="A48" i="68"/>
  <c r="Q47" i="68"/>
  <c r="R47" i="68" s="1"/>
  <c r="A47" i="68"/>
  <c r="Q46" i="68"/>
  <c r="R46" i="68" s="1"/>
  <c r="A46" i="68"/>
  <c r="Q45" i="68"/>
  <c r="R45" i="68" s="1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Q25" i="68"/>
  <c r="R25" i="68" s="1"/>
  <c r="A25" i="68"/>
  <c r="Q24" i="68"/>
  <c r="R24" i="68" s="1"/>
  <c r="A24" i="68"/>
  <c r="Q23" i="68"/>
  <c r="R23" i="68" s="1"/>
  <c r="A23" i="68"/>
  <c r="Q22" i="68"/>
  <c r="R22" i="68" s="1"/>
  <c r="A22" i="68"/>
  <c r="Q21" i="68"/>
  <c r="R21" i="68" s="1"/>
  <c r="Q20" i="68"/>
  <c r="R20" i="68" s="1"/>
  <c r="Q19" i="68"/>
  <c r="R19" i="68" s="1"/>
  <c r="Q18" i="68"/>
  <c r="R18" i="68" s="1"/>
  <c r="A18" i="68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  <c r="A61" i="29" l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2" i="29"/>
</calcChain>
</file>

<file path=xl/sharedStrings.xml><?xml version="1.0" encoding="utf-8"?>
<sst xmlns="http://schemas.openxmlformats.org/spreadsheetml/2006/main" count="792" uniqueCount="414">
  <si>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</si>
  <si>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</si>
  <si>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</si>
  <si>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</si>
  <si>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</si>
  <si>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</si>
  <si>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</si>
  <si>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</si>
  <si>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</si>
  <si>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</si>
  <si>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</si>
  <si>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</si>
  <si>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</si>
  <si>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</si>
  <si>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</si>
  <si>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</si>
  <si>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</si>
  <si>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</si>
  <si>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</si>
  <si>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</si>
  <si>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</si>
  <si>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</si>
  <si>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</si>
  <si>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</si>
  <si>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</si>
  <si>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</si>
  <si>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</si>
  <si>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</si>
  <si>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</si>
  <si>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</si>
  <si>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</si>
  <si>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</si>
  <si>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</si>
  <si>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</si>
  <si>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</si>
  <si>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</si>
  <si>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</si>
  <si>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</si>
  <si>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</si>
  <si>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</si>
  <si>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</si>
  <si>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</si>
  <si>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</si>
  <si>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</si>
  <si>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</si>
  <si>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</si>
  <si>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</si>
  <si>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</si>
  <si>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</si>
  <si>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</si>
  <si>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</si>
  <si>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</si>
  <si>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</si>
  <si>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</si>
  <si>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</si>
  <si>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</si>
  <si>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</si>
  <si>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</si>
  <si>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</si>
  <si>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</si>
  <si>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</si>
  <si>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</si>
  <si>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</si>
  <si>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</si>
  <si>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</si>
  <si>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</si>
  <si>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</si>
  <si>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</si>
  <si>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</si>
  <si>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</si>
  <si>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</si>
  <si>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</si>
  <si>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</si>
  <si>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</si>
  <si>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</si>
  <si>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</si>
  <si>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</si>
  <si>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</si>
  <si>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</si>
  <si>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</si>
  <si>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</si>
  <si>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</si>
  <si>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</si>
  <si>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</si>
  <si>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</si>
  <si>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</si>
  <si>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</si>
  <si>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</si>
  <si>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</si>
  <si>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</si>
  <si>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</si>
  <si>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</si>
  <si>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</si>
  <si>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</si>
  <si>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</si>
  <si>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</si>
  <si>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</si>
  <si>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</si>
  <si>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</si>
  <si>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</si>
  <si>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</si>
  <si>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</si>
  <si>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</si>
  <si>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</si>
  <si>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</si>
  <si>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</si>
  <si>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</si>
  <si>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</si>
  <si>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</si>
  <si>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</si>
  <si>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</si>
  <si>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</si>
  <si>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</si>
  <si>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</si>
  <si>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</si>
  <si>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</si>
  <si>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</si>
  <si>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</si>
  <si>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</si>
  <si>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</si>
  <si>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</si>
  <si>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</si>
  <si>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</si>
  <si>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</si>
  <si>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</si>
  <si>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</si>
  <si>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</si>
  <si>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</si>
  <si>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</si>
  <si>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</si>
  <si>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</si>
  <si>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</si>
  <si>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</si>
  <si>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</si>
  <si>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</si>
  <si>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</si>
  <si>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</si>
  <si>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</si>
  <si>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</si>
  <si>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</si>
  <si>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</si>
  <si>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</si>
  <si>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</si>
  <si>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</si>
  <si>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дата рождения</t>
  </si>
  <si>
    <t>предмет</t>
  </si>
  <si>
    <t>Педагог, подготовивший победителя(ФИО полностью)</t>
  </si>
  <si>
    <t>№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</si>
  <si>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</si>
  <si>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</si>
  <si>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</si>
  <si>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</si>
  <si>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</si>
  <si>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</si>
  <si>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</si>
  <si>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</si>
  <si>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</si>
  <si>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</si>
  <si>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</si>
  <si>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</si>
  <si>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</si>
  <si>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</si>
  <si>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</si>
  <si>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</si>
  <si>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</si>
  <si>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</si>
  <si>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</si>
  <si>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</si>
  <si>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</si>
  <si>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</si>
  <si>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</si>
  <si>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</si>
  <si>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</si>
  <si>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</si>
  <si>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</si>
  <si>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</si>
  <si>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</si>
  <si>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</si>
  <si>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</si>
  <si>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</si>
  <si>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</si>
  <si>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</si>
  <si>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</si>
  <si>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</si>
  <si>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</si>
  <si>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</si>
  <si>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</si>
  <si>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</si>
  <si>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</si>
  <si>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</si>
  <si>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</si>
  <si>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</si>
  <si>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</si>
  <si>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</si>
  <si>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</si>
  <si>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</si>
  <si>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</si>
  <si>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</si>
  <si>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</si>
  <si>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</si>
  <si>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</si>
  <si>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</si>
  <si>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</si>
  <si>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</si>
  <si>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</si>
  <si>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</si>
  <si>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</si>
  <si>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</si>
  <si>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</si>
  <si>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</si>
  <si>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</si>
  <si>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</si>
  <si>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</si>
  <si>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</si>
  <si>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</si>
  <si>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</si>
  <si>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</si>
  <si>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</si>
  <si>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</si>
  <si>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</si>
  <si>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</si>
  <si>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</si>
  <si>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</si>
  <si>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</si>
  <si>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</si>
  <si>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</si>
  <si>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</si>
  <si>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</si>
  <si>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</si>
  <si>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</si>
  <si>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</si>
  <si>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</si>
  <si>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</si>
  <si>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</si>
  <si>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</si>
  <si>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</si>
  <si>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</si>
  <si>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</si>
  <si>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</si>
  <si>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</si>
  <si>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</si>
  <si>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</si>
  <si>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</si>
  <si>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</si>
  <si>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</si>
  <si>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</si>
  <si>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</si>
  <si>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</si>
  <si>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</si>
  <si>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</si>
  <si>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</si>
  <si>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</si>
  <si>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</si>
  <si>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</si>
  <si>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</si>
  <si>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</si>
  <si>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</si>
  <si>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</si>
  <si>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</si>
  <si>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</si>
  <si>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</si>
  <si>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</si>
  <si>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</si>
  <si>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</si>
  <si>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</si>
  <si>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</si>
  <si>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</si>
  <si>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</si>
  <si>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</si>
  <si>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</si>
  <si>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</si>
  <si>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</si>
  <si>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</si>
  <si>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</si>
  <si>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</si>
  <si>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</si>
  <si>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</si>
  <si>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</si>
  <si>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</si>
  <si>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</si>
  <si>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</si>
  <si>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</si>
  <si>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</si>
  <si>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</si>
  <si>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</si>
  <si>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</si>
  <si>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</si>
  <si>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</si>
  <si>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</si>
  <si>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</si>
  <si>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</si>
  <si>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</si>
  <si>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</si>
  <si>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</si>
  <si>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</si>
  <si>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</si>
  <si>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</si>
  <si>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</si>
  <si>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</si>
  <si>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</si>
  <si>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</si>
  <si>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</si>
  <si>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</si>
  <si>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</si>
  <si>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</si>
  <si>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</si>
  <si>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</si>
  <si>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</si>
  <si>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</si>
  <si>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</si>
  <si>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</si>
  <si>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</si>
  <si>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</si>
  <si>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</si>
  <si>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</si>
  <si>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</si>
  <si>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</si>
  <si>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</si>
  <si>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</si>
  <si>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</si>
  <si>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</si>
  <si>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</si>
  <si>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</si>
  <si>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</si>
  <si>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</si>
  <si>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</si>
  <si>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</si>
  <si>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</si>
  <si>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</si>
  <si>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</si>
  <si>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</si>
  <si>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</si>
  <si>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</si>
  <si>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</si>
  <si>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</si>
  <si>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</si>
  <si>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</si>
  <si>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</si>
  <si>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</si>
  <si>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</si>
  <si>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</si>
  <si>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</si>
  <si>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</si>
  <si>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</si>
  <si>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</si>
  <si>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</si>
  <si>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</si>
  <si>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</si>
  <si>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</si>
  <si>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</si>
  <si>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</si>
  <si>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</si>
  <si>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</si>
  <si>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</si>
  <si>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</si>
  <si>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</si>
  <si>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</si>
  <si>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</si>
  <si>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</si>
  <si>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</si>
  <si>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</si>
  <si>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</si>
  <si>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</si>
  <si>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</si>
  <si>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10 класс</t>
  </si>
  <si>
    <t>11 класс</t>
  </si>
  <si>
    <t>Балл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</si>
  <si>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</si>
  <si>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</si>
  <si>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</si>
  <si>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</si>
  <si>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</si>
  <si>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"Средняя общеобразовательная школа №13"</t>
  </si>
  <si>
    <t xml:space="preserve">Кляпикова </t>
  </si>
  <si>
    <t>11-2023-4</t>
  </si>
  <si>
    <t>Рожина</t>
  </si>
  <si>
    <t>Евгеньевна</t>
  </si>
  <si>
    <t>11-2023-8</t>
  </si>
  <si>
    <t>Кузнецова</t>
  </si>
  <si>
    <t>Валерия</t>
  </si>
  <si>
    <t>11-2023-6</t>
  </si>
  <si>
    <t>Вишнякова</t>
  </si>
  <si>
    <t>11-2023-2</t>
  </si>
  <si>
    <t>Костичева</t>
  </si>
  <si>
    <t>Ульяна</t>
  </si>
  <si>
    <t>11-2023-5</t>
  </si>
  <si>
    <t>Семин</t>
  </si>
  <si>
    <t>11-2023-14</t>
  </si>
  <si>
    <t>Якубовский</t>
  </si>
  <si>
    <t>11-2023-13</t>
  </si>
  <si>
    <t>Хавроничева</t>
  </si>
  <si>
    <t>11-2023-11</t>
  </si>
  <si>
    <t>Терентьева</t>
  </si>
  <si>
    <t>10-2023-13</t>
  </si>
  <si>
    <t>Седова</t>
  </si>
  <si>
    <t>10-2023-10</t>
  </si>
  <si>
    <t>Степанова</t>
  </si>
  <si>
    <t>10-2023-12</t>
  </si>
  <si>
    <t>Пузакова</t>
  </si>
  <si>
    <t>10-2023-9</t>
  </si>
  <si>
    <t>Коновалова</t>
  </si>
  <si>
    <t>Марина</t>
  </si>
  <si>
    <t>10-2023-5</t>
  </si>
  <si>
    <t>Куприна</t>
  </si>
  <si>
    <t>Дарина</t>
  </si>
  <si>
    <t>10-2023-7</t>
  </si>
  <si>
    <t>Кононова</t>
  </si>
  <si>
    <t>Александра</t>
  </si>
  <si>
    <t>Ильинична</t>
  </si>
  <si>
    <t>10-2023-6</t>
  </si>
  <si>
    <t>Семенова</t>
  </si>
  <si>
    <t>Анастасия</t>
  </si>
  <si>
    <t>10-2023-11</t>
  </si>
  <si>
    <t>Искусство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</si>
</sst>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16" fontId="0" fillId="0" borderId="6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6" xfId="0" applyNumberFormat="1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top"/>
    </xf>
    <xf numFmtId="14" fontId="1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5" x14ac:dyDescent="0.35"/>
  <cols>
    <col min="1" max="1" width="7.1796875" customWidth="1"/>
    <col min="2" max="2" width="16.26953125" style="16" customWidth="1"/>
    <col min="3" max="3" width="16.1796875" style="16" customWidth="1"/>
    <col min="4" max="4" width="20" style="16" customWidth="1"/>
    <col min="5" max="5" width="8.7265625" style="16" customWidth="1"/>
    <col min="6" max="6" width="11.81640625" style="9" customWidth="1"/>
    <col min="7" max="7" width="7" style="9" customWidth="1"/>
    <col min="8" max="8" width="14.54296875" style="9" customWidth="1"/>
    <col min="9" max="18" width="5.26953125" customWidth="1"/>
    <col min="21" max="21" width="11.54296875" customWidth="1"/>
  </cols>
  <sheetData>
    <row r="1" spans="1:21" ht="15.5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3" spans="1:21" ht="18" x14ac:dyDescent="0.35">
      <c r="A3" s="75" t="s">
        <v>11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 t="s">
        <v>141</v>
      </c>
      <c r="M3" s="76"/>
      <c r="N3" s="76"/>
      <c r="O3" s="76"/>
      <c r="P3" s="76"/>
      <c r="Q3" s="76"/>
      <c r="R3" s="76"/>
      <c r="S3" s="76"/>
      <c r="T3" s="76"/>
      <c r="U3" s="76"/>
    </row>
    <row r="4" spans="1:21" x14ac:dyDescent="0.35">
      <c r="L4" s="77" t="s">
        <v>5</v>
      </c>
      <c r="M4" s="77"/>
      <c r="N4" s="77"/>
      <c r="O4" s="77"/>
      <c r="P4" s="77"/>
      <c r="Q4" s="77"/>
      <c r="R4" s="77"/>
      <c r="S4" s="77"/>
      <c r="T4" s="77"/>
      <c r="U4" s="77"/>
    </row>
    <row r="5" spans="1:21" ht="17.5" x14ac:dyDescent="0.35">
      <c r="L5" s="76" t="s">
        <v>142</v>
      </c>
      <c r="M5" s="76"/>
      <c r="N5" s="76"/>
      <c r="O5" s="76"/>
      <c r="P5" s="76"/>
      <c r="Q5" s="76"/>
      <c r="R5" s="76"/>
      <c r="S5" s="76"/>
      <c r="T5" s="76"/>
      <c r="U5" s="76"/>
    </row>
    <row r="6" spans="1:21" x14ac:dyDescent="0.35">
      <c r="L6" s="77" t="s">
        <v>143</v>
      </c>
      <c r="M6" s="77"/>
      <c r="N6" s="77"/>
      <c r="O6" s="77"/>
      <c r="P6" s="77"/>
      <c r="Q6" s="77"/>
      <c r="R6" s="77"/>
      <c r="S6" s="77"/>
      <c r="T6" s="77"/>
      <c r="U6" s="77"/>
    </row>
    <row r="8" spans="1:21" ht="15.5" x14ac:dyDescent="0.35">
      <c r="A8" s="78" t="s">
        <v>6</v>
      </c>
      <c r="B8" s="78"/>
      <c r="C8" s="78"/>
      <c r="D8" s="78"/>
      <c r="E8" s="78"/>
      <c r="F8" s="79">
        <v>44463</v>
      </c>
      <c r="G8" s="79"/>
      <c r="H8" s="79"/>
      <c r="I8" s="80"/>
    </row>
    <row r="9" spans="1:21" ht="15.5" x14ac:dyDescent="0.35">
      <c r="A9" s="3"/>
      <c r="B9" s="39"/>
      <c r="C9" s="39"/>
      <c r="D9" s="39"/>
      <c r="E9" s="39"/>
      <c r="F9" s="10"/>
      <c r="G9" s="10"/>
      <c r="H9" s="10"/>
    </row>
    <row r="10" spans="1:21" ht="15.5" x14ac:dyDescent="0.35">
      <c r="A10" s="81" t="s">
        <v>1</v>
      </c>
      <c r="B10" s="81"/>
      <c r="C10" s="81"/>
      <c r="D10" s="81"/>
      <c r="E10" s="81"/>
      <c r="F10" s="82" t="s">
        <v>137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R10" s="73" t="s">
        <v>15</v>
      </c>
      <c r="S10" s="73"/>
      <c r="T10" s="73"/>
      <c r="U10" s="73"/>
    </row>
    <row r="11" spans="1:21" ht="15.5" x14ac:dyDescent="0.35">
      <c r="A11" s="36"/>
      <c r="B11" s="36"/>
      <c r="C11" s="36"/>
      <c r="D11" s="36"/>
      <c r="E11" s="36"/>
      <c r="F11" s="72" t="s">
        <v>140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R11" s="73" t="s">
        <v>16</v>
      </c>
      <c r="S11" s="73"/>
      <c r="T11" s="73"/>
      <c r="U11" s="73"/>
    </row>
    <row r="12" spans="1:21" ht="15.5" x14ac:dyDescent="0.35">
      <c r="A12" s="36"/>
      <c r="B12" s="36"/>
      <c r="C12" s="36"/>
      <c r="D12" s="36"/>
      <c r="E12" s="36"/>
      <c r="F12" s="72" t="s">
        <v>138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R12" s="73" t="s">
        <v>16</v>
      </c>
      <c r="S12" s="73"/>
      <c r="T12" s="73"/>
      <c r="U12" s="73"/>
    </row>
    <row r="13" spans="1:21" ht="15.5" x14ac:dyDescent="0.35">
      <c r="A13" s="74" t="s">
        <v>12</v>
      </c>
      <c r="B13" s="74"/>
      <c r="C13" s="74"/>
      <c r="D13" s="74"/>
      <c r="E13" s="35"/>
      <c r="F13" s="84">
        <v>21</v>
      </c>
      <c r="G13" s="84"/>
      <c r="H13" s="84"/>
      <c r="I13" s="84"/>
      <c r="J13" s="3" t="s">
        <v>13</v>
      </c>
    </row>
    <row r="14" spans="1:21" ht="15.5" x14ac:dyDescent="0.35">
      <c r="A14" s="39"/>
      <c r="B14" s="39"/>
      <c r="C14" s="39"/>
      <c r="D14" s="39"/>
      <c r="E14" s="39"/>
      <c r="F14" s="10"/>
      <c r="G14" s="10"/>
      <c r="H14" s="10"/>
      <c r="I14" s="41"/>
    </row>
    <row r="15" spans="1:21" ht="15.5" x14ac:dyDescent="0.35">
      <c r="A15" s="74" t="s">
        <v>14</v>
      </c>
      <c r="B15" s="74"/>
      <c r="C15" s="74"/>
      <c r="D15" s="74"/>
      <c r="E15" s="35"/>
      <c r="F15" s="84">
        <v>22</v>
      </c>
      <c r="G15" s="84"/>
      <c r="H15" s="84"/>
      <c r="I15" s="84"/>
    </row>
    <row r="17" spans="1:21" s="38" customFormat="1" ht="29" x14ac:dyDescent="0.3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85" t="s">
        <v>17</v>
      </c>
      <c r="J17" s="86"/>
      <c r="K17" s="86"/>
      <c r="L17" s="86"/>
      <c r="M17" s="86"/>
      <c r="N17" s="86"/>
      <c r="O17" s="86"/>
      <c r="P17" s="86"/>
      <c r="Q17" s="86"/>
      <c r="R17" s="87"/>
      <c r="S17" s="23" t="s">
        <v>4</v>
      </c>
      <c r="T17" s="23" t="s">
        <v>10</v>
      </c>
      <c r="U17" s="23" t="s">
        <v>18</v>
      </c>
    </row>
    <row r="18" spans="1:21" x14ac:dyDescent="0.35">
      <c r="A18" s="24"/>
      <c r="B18" s="25"/>
      <c r="C18" s="25"/>
      <c r="D18" s="19"/>
      <c r="E18" s="19"/>
      <c r="F18" s="26"/>
      <c r="G18" s="30"/>
      <c r="H18" s="30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5">
      <c r="A19" s="22">
        <f>ROW(A1)</f>
        <v>1</v>
      </c>
      <c r="B19" s="46" t="s">
        <v>152</v>
      </c>
      <c r="C19" s="46" t="s">
        <v>57</v>
      </c>
      <c r="D19" s="46" t="s">
        <v>56</v>
      </c>
      <c r="E19" s="46" t="s">
        <v>124</v>
      </c>
      <c r="F19" s="47">
        <v>40235</v>
      </c>
      <c r="G19" s="46" t="s">
        <v>107</v>
      </c>
      <c r="H19" s="46" t="s">
        <v>261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2"/>
    </row>
    <row r="20" spans="1:21" x14ac:dyDescent="0.35">
      <c r="A20" s="22">
        <f>ROW(A2)</f>
        <v>2</v>
      </c>
      <c r="B20" s="46" t="s">
        <v>153</v>
      </c>
      <c r="C20" s="46" t="s">
        <v>24</v>
      </c>
      <c r="D20" s="46" t="s">
        <v>58</v>
      </c>
      <c r="E20" s="46" t="s">
        <v>125</v>
      </c>
      <c r="F20" s="47">
        <v>40324</v>
      </c>
      <c r="G20" s="46" t="s">
        <v>107</v>
      </c>
      <c r="H20" s="46" t="s">
        <v>262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2"/>
    </row>
    <row r="21" spans="1:21" x14ac:dyDescent="0.35">
      <c r="A21" s="22">
        <f>ROW(A3)</f>
        <v>3</v>
      </c>
      <c r="B21" s="46" t="s">
        <v>154</v>
      </c>
      <c r="C21" s="46" t="s">
        <v>60</v>
      </c>
      <c r="D21" s="46" t="s">
        <v>70</v>
      </c>
      <c r="E21" s="46" t="s">
        <v>124</v>
      </c>
      <c r="F21" s="47">
        <v>40166</v>
      </c>
      <c r="G21" s="46" t="s">
        <v>107</v>
      </c>
      <c r="H21" s="46" t="s">
        <v>263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2"/>
    </row>
    <row r="22" spans="1:21" x14ac:dyDescent="0.35">
      <c r="A22" s="22">
        <f>ROW(A4)</f>
        <v>4</v>
      </c>
      <c r="B22" s="46" t="s">
        <v>155</v>
      </c>
      <c r="C22" s="46" t="s">
        <v>47</v>
      </c>
      <c r="D22" s="46" t="s">
        <v>48</v>
      </c>
      <c r="E22" s="46" t="s">
        <v>125</v>
      </c>
      <c r="F22" s="47">
        <v>40407</v>
      </c>
      <c r="G22" s="46" t="s">
        <v>107</v>
      </c>
      <c r="H22" s="46" t="s">
        <v>264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5">
      <c r="A23" s="22">
        <f t="shared" ref="A23:A86" si="2">ROW(A7)</f>
        <v>7</v>
      </c>
      <c r="B23" s="46" t="s">
        <v>156</v>
      </c>
      <c r="C23" s="46" t="s">
        <v>92</v>
      </c>
      <c r="D23" s="46" t="s">
        <v>72</v>
      </c>
      <c r="E23" s="46" t="s">
        <v>125</v>
      </c>
      <c r="F23" s="47">
        <v>40522</v>
      </c>
      <c r="G23" s="46" t="s">
        <v>107</v>
      </c>
      <c r="H23" s="46" t="s">
        <v>265</v>
      </c>
      <c r="I23" s="22"/>
      <c r="J23" s="33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5">
      <c r="A24" s="22">
        <f t="shared" si="2"/>
        <v>8</v>
      </c>
      <c r="B24" s="46" t="s">
        <v>85</v>
      </c>
      <c r="C24" s="46" t="s">
        <v>121</v>
      </c>
      <c r="D24" s="46" t="s">
        <v>84</v>
      </c>
      <c r="E24" s="46" t="s">
        <v>124</v>
      </c>
      <c r="F24" s="47">
        <v>40235</v>
      </c>
      <c r="G24" s="46" t="s">
        <v>107</v>
      </c>
      <c r="H24" s="46" t="s">
        <v>266</v>
      </c>
      <c r="I24" s="22"/>
      <c r="J24" s="33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5">
      <c r="A25" s="22">
        <f t="shared" si="2"/>
        <v>9</v>
      </c>
      <c r="B25" s="46" t="s">
        <v>157</v>
      </c>
      <c r="C25" s="46" t="s">
        <v>158</v>
      </c>
      <c r="D25" s="46" t="s">
        <v>31</v>
      </c>
      <c r="E25" s="46" t="s">
        <v>124</v>
      </c>
      <c r="F25" s="47">
        <v>40176</v>
      </c>
      <c r="G25" s="46" t="s">
        <v>107</v>
      </c>
      <c r="H25" s="46" t="s">
        <v>267</v>
      </c>
      <c r="I25" s="22"/>
      <c r="J25" s="33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5">
      <c r="A26" s="22">
        <f t="shared" si="2"/>
        <v>10</v>
      </c>
      <c r="B26" s="46" t="s">
        <v>159</v>
      </c>
      <c r="C26" s="46" t="s">
        <v>132</v>
      </c>
      <c r="D26" s="46" t="s">
        <v>65</v>
      </c>
      <c r="E26" s="46" t="s">
        <v>124</v>
      </c>
      <c r="F26" s="47">
        <v>40075</v>
      </c>
      <c r="G26" s="46" t="s">
        <v>107</v>
      </c>
      <c r="H26" s="46" t="s">
        <v>268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5">
      <c r="A27" s="22">
        <f t="shared" si="2"/>
        <v>11</v>
      </c>
      <c r="B27" s="46" t="s">
        <v>160</v>
      </c>
      <c r="C27" s="46" t="s">
        <v>66</v>
      </c>
      <c r="D27" s="46" t="s">
        <v>31</v>
      </c>
      <c r="E27" s="46" t="s">
        <v>124</v>
      </c>
      <c r="F27" s="47">
        <v>40311</v>
      </c>
      <c r="G27" s="46" t="s">
        <v>107</v>
      </c>
      <c r="H27" s="46" t="s">
        <v>269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5">
      <c r="A28" s="22">
        <f t="shared" si="2"/>
        <v>12</v>
      </c>
      <c r="B28" s="46" t="s">
        <v>161</v>
      </c>
      <c r="C28" s="46" t="s">
        <v>162</v>
      </c>
      <c r="D28" s="46" t="s">
        <v>96</v>
      </c>
      <c r="E28" s="46" t="s">
        <v>124</v>
      </c>
      <c r="F28" s="47">
        <v>40126</v>
      </c>
      <c r="G28" s="46" t="s">
        <v>107</v>
      </c>
      <c r="H28" s="46" t="s">
        <v>270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5">
      <c r="A29" s="22">
        <f t="shared" si="2"/>
        <v>13</v>
      </c>
      <c r="B29" s="46" t="s">
        <v>163</v>
      </c>
      <c r="C29" s="46" t="s">
        <v>123</v>
      </c>
      <c r="D29" s="46" t="s">
        <v>38</v>
      </c>
      <c r="E29" s="46" t="s">
        <v>125</v>
      </c>
      <c r="F29" s="47">
        <v>40128</v>
      </c>
      <c r="G29" s="46" t="s">
        <v>107</v>
      </c>
      <c r="H29" s="46" t="s">
        <v>271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5">
      <c r="A30" s="22">
        <f t="shared" si="2"/>
        <v>14</v>
      </c>
      <c r="B30" s="46" t="s">
        <v>101</v>
      </c>
      <c r="C30" s="46" t="s">
        <v>80</v>
      </c>
      <c r="D30" s="46" t="s">
        <v>63</v>
      </c>
      <c r="E30" s="46" t="s">
        <v>124</v>
      </c>
      <c r="F30" s="47">
        <v>40417</v>
      </c>
      <c r="G30" s="46" t="s">
        <v>107</v>
      </c>
      <c r="H30" s="46" t="s">
        <v>272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5">
      <c r="A31" s="22">
        <f t="shared" si="2"/>
        <v>15</v>
      </c>
      <c r="B31" s="46" t="s">
        <v>164</v>
      </c>
      <c r="C31" s="46" t="s">
        <v>74</v>
      </c>
      <c r="D31" s="46" t="s">
        <v>27</v>
      </c>
      <c r="E31" s="46" t="s">
        <v>124</v>
      </c>
      <c r="F31" s="47">
        <v>40117</v>
      </c>
      <c r="G31" s="46" t="s">
        <v>107</v>
      </c>
      <c r="H31" s="46" t="s">
        <v>273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5">
      <c r="A32" s="22">
        <f t="shared" si="2"/>
        <v>16</v>
      </c>
      <c r="B32" s="46" t="s">
        <v>165</v>
      </c>
      <c r="C32" s="46" t="s">
        <v>90</v>
      </c>
      <c r="D32" s="46" t="s">
        <v>58</v>
      </c>
      <c r="E32" s="46" t="s">
        <v>125</v>
      </c>
      <c r="F32" s="47">
        <v>40378</v>
      </c>
      <c r="G32" s="46" t="s">
        <v>107</v>
      </c>
      <c r="H32" s="46" t="s">
        <v>274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5">
      <c r="A33" s="22">
        <f t="shared" si="2"/>
        <v>17</v>
      </c>
      <c r="B33" s="46" t="s">
        <v>166</v>
      </c>
      <c r="C33" s="46" t="s">
        <v>103</v>
      </c>
      <c r="D33" s="46" t="s">
        <v>31</v>
      </c>
      <c r="E33" s="46" t="s">
        <v>124</v>
      </c>
      <c r="F33" s="47">
        <v>40345</v>
      </c>
      <c r="G33" s="46" t="s">
        <v>107</v>
      </c>
      <c r="H33" s="46" t="s">
        <v>275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5">
      <c r="A34" s="22">
        <f t="shared" si="2"/>
        <v>18</v>
      </c>
      <c r="B34" s="46" t="s">
        <v>167</v>
      </c>
      <c r="C34" s="46" t="s">
        <v>168</v>
      </c>
      <c r="D34" s="46" t="s">
        <v>40</v>
      </c>
      <c r="E34" s="46" t="s">
        <v>124</v>
      </c>
      <c r="F34" s="47">
        <v>40402</v>
      </c>
      <c r="G34" s="46" t="s">
        <v>107</v>
      </c>
      <c r="H34" s="46" t="s">
        <v>276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5">
      <c r="A35" s="22">
        <f t="shared" si="2"/>
        <v>19</v>
      </c>
      <c r="B35" s="46" t="s">
        <v>169</v>
      </c>
      <c r="C35" s="46" t="s">
        <v>41</v>
      </c>
      <c r="D35" s="46" t="s">
        <v>79</v>
      </c>
      <c r="E35" s="46" t="s">
        <v>124</v>
      </c>
      <c r="F35" s="47">
        <v>40170</v>
      </c>
      <c r="G35" s="46" t="s">
        <v>107</v>
      </c>
      <c r="H35" s="46" t="s">
        <v>277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5">
      <c r="A36" s="22">
        <f t="shared" si="2"/>
        <v>20</v>
      </c>
      <c r="B36" s="46" t="s">
        <v>170</v>
      </c>
      <c r="C36" s="46" t="s">
        <v>43</v>
      </c>
      <c r="D36" s="46" t="s">
        <v>171</v>
      </c>
      <c r="E36" s="46" t="s">
        <v>124</v>
      </c>
      <c r="F36" s="47">
        <v>40318</v>
      </c>
      <c r="G36" s="46" t="s">
        <v>107</v>
      </c>
      <c r="H36" s="46" t="s">
        <v>278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5">
      <c r="A37" s="22">
        <f t="shared" si="2"/>
        <v>21</v>
      </c>
      <c r="B37" s="46" t="s">
        <v>75</v>
      </c>
      <c r="C37" s="46" t="s">
        <v>30</v>
      </c>
      <c r="D37" s="46" t="s">
        <v>79</v>
      </c>
      <c r="E37" s="46" t="s">
        <v>124</v>
      </c>
      <c r="F37" s="47">
        <v>40424</v>
      </c>
      <c r="G37" s="46" t="s">
        <v>107</v>
      </c>
      <c r="H37" s="46" t="s">
        <v>279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5">
      <c r="A38" s="22">
        <f t="shared" si="2"/>
        <v>22</v>
      </c>
      <c r="B38" s="46" t="s">
        <v>172</v>
      </c>
      <c r="C38" s="46" t="s">
        <v>129</v>
      </c>
      <c r="D38" s="46" t="s">
        <v>23</v>
      </c>
      <c r="E38" s="46" t="s">
        <v>125</v>
      </c>
      <c r="F38" s="47">
        <v>40290</v>
      </c>
      <c r="G38" s="46" t="s">
        <v>107</v>
      </c>
      <c r="H38" s="46" t="s">
        <v>280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5">
      <c r="A39" s="22">
        <f t="shared" si="2"/>
        <v>23</v>
      </c>
      <c r="B39" s="46" t="s">
        <v>173</v>
      </c>
      <c r="C39" s="46" t="s">
        <v>25</v>
      </c>
      <c r="D39" s="46" t="s">
        <v>23</v>
      </c>
      <c r="E39" s="46" t="s">
        <v>125</v>
      </c>
      <c r="F39" s="47">
        <v>40408</v>
      </c>
      <c r="G39" s="46" t="s">
        <v>107</v>
      </c>
      <c r="H39" s="46" t="s">
        <v>281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5">
      <c r="A40" s="22">
        <f t="shared" si="2"/>
        <v>24</v>
      </c>
      <c r="B40" s="46" t="s">
        <v>174</v>
      </c>
      <c r="C40" s="46" t="s">
        <v>90</v>
      </c>
      <c r="D40" s="46" t="s">
        <v>33</v>
      </c>
      <c r="E40" s="46" t="s">
        <v>125</v>
      </c>
      <c r="F40" s="47">
        <v>40350</v>
      </c>
      <c r="G40" s="46" t="s">
        <v>107</v>
      </c>
      <c r="H40" s="46" t="s">
        <v>282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5">
      <c r="A41" s="22">
        <f t="shared" si="2"/>
        <v>25</v>
      </c>
      <c r="B41" s="46" t="s">
        <v>175</v>
      </c>
      <c r="C41" s="46" t="s">
        <v>176</v>
      </c>
      <c r="D41" s="46" t="s">
        <v>58</v>
      </c>
      <c r="E41" s="46" t="s">
        <v>125</v>
      </c>
      <c r="F41" s="47">
        <v>40305</v>
      </c>
      <c r="G41" s="46" t="s">
        <v>107</v>
      </c>
      <c r="H41" s="46" t="s">
        <v>283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5">
      <c r="A42" s="22">
        <f t="shared" si="2"/>
        <v>26</v>
      </c>
      <c r="B42" s="46" t="s">
        <v>135</v>
      </c>
      <c r="C42" s="46" t="s">
        <v>177</v>
      </c>
      <c r="D42" s="46" t="s">
        <v>56</v>
      </c>
      <c r="E42" s="46" t="s">
        <v>124</v>
      </c>
      <c r="F42" s="47">
        <v>40363</v>
      </c>
      <c r="G42" s="46" t="s">
        <v>107</v>
      </c>
      <c r="H42" s="46" t="s">
        <v>284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5">
      <c r="A43" s="22">
        <f t="shared" si="2"/>
        <v>27</v>
      </c>
      <c r="B43" s="46" t="s">
        <v>178</v>
      </c>
      <c r="C43" s="46" t="s">
        <v>134</v>
      </c>
      <c r="D43" s="46" t="s">
        <v>35</v>
      </c>
      <c r="E43" s="46" t="s">
        <v>125</v>
      </c>
      <c r="F43" s="47">
        <v>40420</v>
      </c>
      <c r="G43" s="46" t="s">
        <v>107</v>
      </c>
      <c r="H43" s="46" t="s">
        <v>285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5">
      <c r="A44" s="22">
        <f t="shared" si="2"/>
        <v>28</v>
      </c>
      <c r="B44" s="46" t="s">
        <v>179</v>
      </c>
      <c r="C44" s="46" t="s">
        <v>30</v>
      </c>
      <c r="D44" s="46" t="s">
        <v>31</v>
      </c>
      <c r="E44" s="46" t="s">
        <v>124</v>
      </c>
      <c r="F44" s="47">
        <v>40179</v>
      </c>
      <c r="G44" s="46" t="s">
        <v>107</v>
      </c>
      <c r="H44" s="46" t="s">
        <v>286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5">
      <c r="A45" s="22">
        <f t="shared" si="2"/>
        <v>29</v>
      </c>
      <c r="B45" s="46" t="s">
        <v>180</v>
      </c>
      <c r="C45" s="46" t="s">
        <v>181</v>
      </c>
      <c r="D45" s="46" t="s">
        <v>62</v>
      </c>
      <c r="E45" s="46" t="s">
        <v>125</v>
      </c>
      <c r="F45" s="47">
        <v>40257</v>
      </c>
      <c r="G45" s="46" t="s">
        <v>109</v>
      </c>
      <c r="H45" s="46" t="s">
        <v>287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5">
      <c r="A46" s="22">
        <f t="shared" si="2"/>
        <v>30</v>
      </c>
      <c r="B46" s="46" t="s">
        <v>182</v>
      </c>
      <c r="C46" s="46" t="s">
        <v>44</v>
      </c>
      <c r="D46" s="46" t="s">
        <v>63</v>
      </c>
      <c r="E46" s="46" t="s">
        <v>124</v>
      </c>
      <c r="F46" s="47">
        <v>40394</v>
      </c>
      <c r="G46" s="46" t="s">
        <v>109</v>
      </c>
      <c r="H46" s="46" t="s">
        <v>288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5">
      <c r="A47" s="22">
        <f t="shared" si="2"/>
        <v>31</v>
      </c>
      <c r="B47" s="46" t="s">
        <v>183</v>
      </c>
      <c r="C47" s="46" t="s">
        <v>74</v>
      </c>
      <c r="D47" s="46" t="s">
        <v>184</v>
      </c>
      <c r="E47" s="46" t="s">
        <v>124</v>
      </c>
      <c r="F47" s="47">
        <v>40292</v>
      </c>
      <c r="G47" s="46" t="s">
        <v>109</v>
      </c>
      <c r="H47" s="46" t="s">
        <v>289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5">
      <c r="A48" s="22">
        <f t="shared" si="2"/>
        <v>32</v>
      </c>
      <c r="B48" s="46" t="s">
        <v>185</v>
      </c>
      <c r="C48" s="46" t="s">
        <v>186</v>
      </c>
      <c r="D48" s="46" t="s">
        <v>87</v>
      </c>
      <c r="E48" s="46" t="s">
        <v>125</v>
      </c>
      <c r="F48" s="47">
        <v>40403</v>
      </c>
      <c r="G48" s="46" t="s">
        <v>109</v>
      </c>
      <c r="H48" s="46" t="s">
        <v>290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5">
      <c r="A49" s="22">
        <f t="shared" si="2"/>
        <v>33</v>
      </c>
      <c r="B49" s="46" t="s">
        <v>187</v>
      </c>
      <c r="C49" s="46" t="s">
        <v>90</v>
      </c>
      <c r="D49" s="46" t="s">
        <v>188</v>
      </c>
      <c r="E49" s="46" t="s">
        <v>125</v>
      </c>
      <c r="F49" s="47">
        <v>40165</v>
      </c>
      <c r="G49" s="46" t="s">
        <v>109</v>
      </c>
      <c r="H49" s="46" t="s">
        <v>291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5">
      <c r="A50" s="22">
        <f t="shared" si="2"/>
        <v>34</v>
      </c>
      <c r="B50" s="46" t="s">
        <v>189</v>
      </c>
      <c r="C50" s="46" t="s">
        <v>90</v>
      </c>
      <c r="D50" s="46" t="s">
        <v>94</v>
      </c>
      <c r="E50" s="46" t="s">
        <v>125</v>
      </c>
      <c r="F50" s="47">
        <v>40253</v>
      </c>
      <c r="G50" s="46" t="s">
        <v>109</v>
      </c>
      <c r="H50" s="46" t="s">
        <v>292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5">
      <c r="A51" s="22">
        <f t="shared" si="2"/>
        <v>35</v>
      </c>
      <c r="B51" s="46" t="s">
        <v>29</v>
      </c>
      <c r="C51" s="46" t="s">
        <v>44</v>
      </c>
      <c r="D51" s="46" t="s">
        <v>36</v>
      </c>
      <c r="E51" s="46" t="s">
        <v>124</v>
      </c>
      <c r="F51" s="47">
        <v>40198</v>
      </c>
      <c r="G51" s="46" t="s">
        <v>109</v>
      </c>
      <c r="H51" s="46" t="s">
        <v>293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5">
      <c r="A52" s="22">
        <f t="shared" si="2"/>
        <v>36</v>
      </c>
      <c r="B52" s="46" t="s">
        <v>190</v>
      </c>
      <c r="C52" s="46" t="s">
        <v>82</v>
      </c>
      <c r="D52" s="46" t="s">
        <v>33</v>
      </c>
      <c r="E52" s="46" t="s">
        <v>125</v>
      </c>
      <c r="F52" s="47">
        <v>40586</v>
      </c>
      <c r="G52" s="46" t="s">
        <v>109</v>
      </c>
      <c r="H52" s="46" t="s">
        <v>294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5">
      <c r="A53" s="22">
        <f t="shared" si="2"/>
        <v>37</v>
      </c>
      <c r="B53" s="46" t="s">
        <v>191</v>
      </c>
      <c r="C53" s="46" t="s">
        <v>49</v>
      </c>
      <c r="D53" s="46" t="s">
        <v>28</v>
      </c>
      <c r="E53" s="46" t="s">
        <v>124</v>
      </c>
      <c r="F53" s="47">
        <v>40122</v>
      </c>
      <c r="G53" s="46" t="s">
        <v>109</v>
      </c>
      <c r="H53" s="46" t="s">
        <v>295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5">
      <c r="A54" s="22">
        <f t="shared" si="2"/>
        <v>38</v>
      </c>
      <c r="B54" s="46" t="s">
        <v>192</v>
      </c>
      <c r="C54" s="46" t="s">
        <v>105</v>
      </c>
      <c r="D54" s="46" t="s">
        <v>70</v>
      </c>
      <c r="E54" s="46" t="s">
        <v>124</v>
      </c>
      <c r="F54" s="47">
        <v>40137</v>
      </c>
      <c r="G54" s="46" t="s">
        <v>109</v>
      </c>
      <c r="H54" s="46" t="s">
        <v>296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5">
      <c r="A55" s="22">
        <f t="shared" si="2"/>
        <v>39</v>
      </c>
      <c r="B55" s="46" t="s">
        <v>193</v>
      </c>
      <c r="C55" s="46" t="s">
        <v>61</v>
      </c>
      <c r="D55" s="46" t="s">
        <v>79</v>
      </c>
      <c r="E55" s="46" t="s">
        <v>124</v>
      </c>
      <c r="F55" s="47">
        <v>40206</v>
      </c>
      <c r="G55" s="46" t="s">
        <v>109</v>
      </c>
      <c r="H55" s="46" t="s">
        <v>297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5">
      <c r="A56" s="22">
        <f t="shared" si="2"/>
        <v>40</v>
      </c>
      <c r="B56" s="46" t="s">
        <v>194</v>
      </c>
      <c r="C56" s="46" t="s">
        <v>43</v>
      </c>
      <c r="D56" s="46" t="s">
        <v>70</v>
      </c>
      <c r="E56" s="46" t="s">
        <v>124</v>
      </c>
      <c r="F56" s="47">
        <v>40451</v>
      </c>
      <c r="G56" s="46" t="s">
        <v>109</v>
      </c>
      <c r="H56" s="46" t="s">
        <v>298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5">
      <c r="A57" s="22">
        <f t="shared" si="2"/>
        <v>41</v>
      </c>
      <c r="B57" s="46" t="s">
        <v>127</v>
      </c>
      <c r="C57" s="46" t="s">
        <v>39</v>
      </c>
      <c r="D57" s="46" t="s">
        <v>31</v>
      </c>
      <c r="E57" s="46" t="s">
        <v>124</v>
      </c>
      <c r="F57" s="47">
        <v>40202</v>
      </c>
      <c r="G57" s="46" t="s">
        <v>109</v>
      </c>
      <c r="H57" s="46" t="s">
        <v>299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5">
      <c r="A58" s="22">
        <f t="shared" si="2"/>
        <v>42</v>
      </c>
      <c r="B58" s="46" t="s">
        <v>195</v>
      </c>
      <c r="C58" s="46" t="s">
        <v>82</v>
      </c>
      <c r="D58" s="46" t="s">
        <v>38</v>
      </c>
      <c r="E58" s="46" t="s">
        <v>125</v>
      </c>
      <c r="F58" s="47">
        <v>40170</v>
      </c>
      <c r="G58" s="46" t="s">
        <v>109</v>
      </c>
      <c r="H58" s="46" t="s">
        <v>300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5">
      <c r="A59" s="22">
        <f t="shared" si="2"/>
        <v>43</v>
      </c>
      <c r="B59" s="46" t="s">
        <v>196</v>
      </c>
      <c r="C59" s="46" t="s">
        <v>37</v>
      </c>
      <c r="D59" s="46" t="s">
        <v>72</v>
      </c>
      <c r="E59" s="46" t="s">
        <v>125</v>
      </c>
      <c r="F59" s="47">
        <v>40420</v>
      </c>
      <c r="G59" s="46" t="s">
        <v>109</v>
      </c>
      <c r="H59" s="46" t="s">
        <v>301</v>
      </c>
      <c r="I59" s="22"/>
      <c r="J59" s="33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5">
      <c r="A60" s="22">
        <f t="shared" si="2"/>
        <v>44</v>
      </c>
      <c r="B60" s="46" t="s">
        <v>197</v>
      </c>
      <c r="C60" s="46" t="s">
        <v>25</v>
      </c>
      <c r="D60" s="46" t="s">
        <v>62</v>
      </c>
      <c r="E60" s="46" t="s">
        <v>125</v>
      </c>
      <c r="F60" s="47">
        <v>40420</v>
      </c>
      <c r="G60" s="46" t="s">
        <v>109</v>
      </c>
      <c r="H60" s="46" t="s">
        <v>302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5">
      <c r="A61" s="22">
        <f t="shared" si="2"/>
        <v>45</v>
      </c>
      <c r="B61" s="46" t="s">
        <v>198</v>
      </c>
      <c r="C61" s="46" t="s">
        <v>199</v>
      </c>
      <c r="D61" s="46" t="s">
        <v>31</v>
      </c>
      <c r="E61" s="46" t="s">
        <v>124</v>
      </c>
      <c r="F61" s="47">
        <v>40362</v>
      </c>
      <c r="G61" s="46" t="s">
        <v>109</v>
      </c>
      <c r="H61" s="46" t="s">
        <v>303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5">
      <c r="A62" s="22">
        <f t="shared" si="2"/>
        <v>46</v>
      </c>
      <c r="B62" s="46" t="s">
        <v>200</v>
      </c>
      <c r="C62" s="46" t="s">
        <v>59</v>
      </c>
      <c r="D62" s="46" t="s">
        <v>96</v>
      </c>
      <c r="E62" s="46" t="s">
        <v>124</v>
      </c>
      <c r="F62" s="47">
        <v>40292</v>
      </c>
      <c r="G62" s="46" t="s">
        <v>109</v>
      </c>
      <c r="H62" s="46" t="s">
        <v>304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5">
      <c r="A63" s="22">
        <f t="shared" si="2"/>
        <v>47</v>
      </c>
      <c r="B63" s="46" t="s">
        <v>201</v>
      </c>
      <c r="C63" s="46" t="s">
        <v>202</v>
      </c>
      <c r="D63" s="46" t="s">
        <v>62</v>
      </c>
      <c r="E63" s="46" t="s">
        <v>125</v>
      </c>
      <c r="F63" s="47">
        <v>40184</v>
      </c>
      <c r="G63" s="46" t="s">
        <v>109</v>
      </c>
      <c r="H63" s="46" t="s">
        <v>305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5">
      <c r="A64" s="22">
        <f t="shared" si="2"/>
        <v>48</v>
      </c>
      <c r="B64" s="46" t="s">
        <v>203</v>
      </c>
      <c r="C64" s="46" t="s">
        <v>64</v>
      </c>
      <c r="D64" s="46" t="s">
        <v>31</v>
      </c>
      <c r="E64" s="46" t="s">
        <v>124</v>
      </c>
      <c r="F64" s="47">
        <v>40295</v>
      </c>
      <c r="G64" s="46" t="s">
        <v>109</v>
      </c>
      <c r="H64" s="46" t="s">
        <v>306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5">
      <c r="A65" s="22">
        <f t="shared" si="2"/>
        <v>49</v>
      </c>
      <c r="B65" s="46" t="s">
        <v>204</v>
      </c>
      <c r="C65" s="46" t="s">
        <v>71</v>
      </c>
      <c r="D65" s="46" t="s">
        <v>100</v>
      </c>
      <c r="E65" s="46" t="s">
        <v>125</v>
      </c>
      <c r="F65" s="47">
        <v>40469</v>
      </c>
      <c r="G65" s="46" t="s">
        <v>109</v>
      </c>
      <c r="H65" s="46" t="s">
        <v>307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5">
      <c r="A66" s="22">
        <f t="shared" si="2"/>
        <v>50</v>
      </c>
      <c r="B66" s="46" t="s">
        <v>205</v>
      </c>
      <c r="C66" s="46" t="s">
        <v>91</v>
      </c>
      <c r="D66" s="46" t="s">
        <v>40</v>
      </c>
      <c r="E66" s="46" t="s">
        <v>124</v>
      </c>
      <c r="F66" s="47">
        <v>40343</v>
      </c>
      <c r="G66" s="46" t="s">
        <v>109</v>
      </c>
      <c r="H66" s="46" t="s">
        <v>308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5">
      <c r="A67" s="22">
        <f t="shared" si="2"/>
        <v>51</v>
      </c>
      <c r="B67" s="46" t="s">
        <v>206</v>
      </c>
      <c r="C67" s="46" t="s">
        <v>207</v>
      </c>
      <c r="D67" s="46" t="s">
        <v>27</v>
      </c>
      <c r="E67" s="46" t="s">
        <v>124</v>
      </c>
      <c r="F67" s="47">
        <v>40454</v>
      </c>
      <c r="G67" s="46" t="s">
        <v>109</v>
      </c>
      <c r="H67" s="46" t="s">
        <v>309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5">
      <c r="A68" s="22">
        <f t="shared" si="2"/>
        <v>52</v>
      </c>
      <c r="B68" s="46" t="s">
        <v>208</v>
      </c>
      <c r="C68" s="46" t="s">
        <v>104</v>
      </c>
      <c r="D68" s="46" t="s">
        <v>27</v>
      </c>
      <c r="E68" s="46" t="s">
        <v>124</v>
      </c>
      <c r="F68" s="47">
        <v>40183</v>
      </c>
      <c r="G68" s="46" t="s">
        <v>109</v>
      </c>
      <c r="H68" s="46" t="s">
        <v>310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5">
      <c r="A69" s="22">
        <f t="shared" si="2"/>
        <v>53</v>
      </c>
      <c r="B69" s="46" t="s">
        <v>209</v>
      </c>
      <c r="C69" s="46" t="s">
        <v>43</v>
      </c>
      <c r="D69" s="46" t="s">
        <v>96</v>
      </c>
      <c r="E69" s="46" t="s">
        <v>124</v>
      </c>
      <c r="F69" s="47">
        <v>40143</v>
      </c>
      <c r="G69" s="46" t="s">
        <v>109</v>
      </c>
      <c r="H69" s="46" t="s">
        <v>311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5">
      <c r="A70" s="22">
        <f t="shared" si="2"/>
        <v>54</v>
      </c>
      <c r="B70" s="46" t="s">
        <v>210</v>
      </c>
      <c r="C70" s="46" t="s">
        <v>134</v>
      </c>
      <c r="D70" s="46" t="s">
        <v>87</v>
      </c>
      <c r="E70" s="46" t="s">
        <v>125</v>
      </c>
      <c r="F70" s="47">
        <v>40291</v>
      </c>
      <c r="G70" s="46" t="s">
        <v>110</v>
      </c>
      <c r="H70" s="46" t="s">
        <v>312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5">
      <c r="A71" s="22">
        <f t="shared" si="2"/>
        <v>55</v>
      </c>
      <c r="B71" s="46" t="s">
        <v>211</v>
      </c>
      <c r="C71" s="46" t="s">
        <v>68</v>
      </c>
      <c r="D71" s="46" t="s">
        <v>40</v>
      </c>
      <c r="E71" s="46" t="s">
        <v>124</v>
      </c>
      <c r="F71" s="47">
        <v>40281</v>
      </c>
      <c r="G71" s="46" t="s">
        <v>110</v>
      </c>
      <c r="H71" s="46" t="s">
        <v>313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5">
      <c r="A72" s="22">
        <f t="shared" si="2"/>
        <v>56</v>
      </c>
      <c r="B72" s="46" t="s">
        <v>212</v>
      </c>
      <c r="C72" s="46" t="s">
        <v>88</v>
      </c>
      <c r="D72" s="46" t="s">
        <v>83</v>
      </c>
      <c r="E72" s="46" t="s">
        <v>124</v>
      </c>
      <c r="F72" s="47">
        <v>40380</v>
      </c>
      <c r="G72" s="46" t="s">
        <v>110</v>
      </c>
      <c r="H72" s="46" t="s">
        <v>314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5">
      <c r="A73" s="22">
        <f t="shared" si="2"/>
        <v>57</v>
      </c>
      <c r="B73" s="46" t="s">
        <v>213</v>
      </c>
      <c r="C73" s="46" t="s">
        <v>69</v>
      </c>
      <c r="D73" s="46" t="s">
        <v>58</v>
      </c>
      <c r="E73" s="46" t="s">
        <v>125</v>
      </c>
      <c r="F73" s="47">
        <v>40346</v>
      </c>
      <c r="G73" s="46" t="s">
        <v>110</v>
      </c>
      <c r="H73" s="46" t="s">
        <v>315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5">
      <c r="A74" s="22">
        <f t="shared" si="2"/>
        <v>58</v>
      </c>
      <c r="B74" s="46" t="s">
        <v>214</v>
      </c>
      <c r="C74" s="46" t="s">
        <v>44</v>
      </c>
      <c r="D74" s="46" t="s">
        <v>84</v>
      </c>
      <c r="E74" s="46" t="s">
        <v>124</v>
      </c>
      <c r="F74" s="47">
        <v>40164</v>
      </c>
      <c r="G74" s="46" t="s">
        <v>110</v>
      </c>
      <c r="H74" s="46" t="s">
        <v>316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5">
      <c r="A75" s="22">
        <f t="shared" si="2"/>
        <v>59</v>
      </c>
      <c r="B75" s="46" t="s">
        <v>215</v>
      </c>
      <c r="C75" s="46" t="s">
        <v>102</v>
      </c>
      <c r="D75" s="46" t="s">
        <v>33</v>
      </c>
      <c r="E75" s="46" t="s">
        <v>125</v>
      </c>
      <c r="F75" s="47">
        <v>40306</v>
      </c>
      <c r="G75" s="46" t="s">
        <v>110</v>
      </c>
      <c r="H75" s="46" t="s">
        <v>317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5">
      <c r="A76" s="22">
        <f t="shared" si="2"/>
        <v>60</v>
      </c>
      <c r="B76" s="46" t="s">
        <v>216</v>
      </c>
      <c r="C76" s="46" t="s">
        <v>91</v>
      </c>
      <c r="D76" s="46" t="s">
        <v>28</v>
      </c>
      <c r="E76" s="46" t="s">
        <v>124</v>
      </c>
      <c r="F76" s="47">
        <v>40122</v>
      </c>
      <c r="G76" s="46" t="s">
        <v>110</v>
      </c>
      <c r="H76" s="46" t="s">
        <v>318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5">
      <c r="A77" s="22">
        <f t="shared" si="2"/>
        <v>61</v>
      </c>
      <c r="B77" s="46" t="s">
        <v>217</v>
      </c>
      <c r="C77" s="46" t="s">
        <v>218</v>
      </c>
      <c r="D77" s="46" t="s">
        <v>33</v>
      </c>
      <c r="E77" s="46" t="s">
        <v>125</v>
      </c>
      <c r="F77" s="47">
        <v>40392</v>
      </c>
      <c r="G77" s="46" t="s">
        <v>110</v>
      </c>
      <c r="H77" s="46" t="s">
        <v>319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5">
      <c r="A78" s="22">
        <f t="shared" si="2"/>
        <v>62</v>
      </c>
      <c r="B78" s="46" t="s">
        <v>219</v>
      </c>
      <c r="C78" s="46" t="s">
        <v>30</v>
      </c>
      <c r="D78" s="46" t="s">
        <v>27</v>
      </c>
      <c r="E78" s="46" t="s">
        <v>124</v>
      </c>
      <c r="F78" s="47">
        <v>40561</v>
      </c>
      <c r="G78" s="46" t="s">
        <v>110</v>
      </c>
      <c r="H78" s="46" t="s">
        <v>320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5">
      <c r="A79" s="22">
        <f t="shared" si="2"/>
        <v>63</v>
      </c>
      <c r="B79" s="46" t="s">
        <v>220</v>
      </c>
      <c r="C79" s="46" t="s">
        <v>73</v>
      </c>
      <c r="D79" s="46" t="s">
        <v>62</v>
      </c>
      <c r="E79" s="46" t="s">
        <v>125</v>
      </c>
      <c r="F79" s="47">
        <v>40260</v>
      </c>
      <c r="G79" s="46" t="s">
        <v>110</v>
      </c>
      <c r="H79" s="46" t="s">
        <v>321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5">
      <c r="A80" s="22">
        <f t="shared" si="2"/>
        <v>64</v>
      </c>
      <c r="B80" s="46" t="s">
        <v>131</v>
      </c>
      <c r="C80" s="46" t="s">
        <v>221</v>
      </c>
      <c r="D80" s="46" t="s">
        <v>67</v>
      </c>
      <c r="E80" s="46" t="s">
        <v>124</v>
      </c>
      <c r="F80" s="47">
        <v>40675</v>
      </c>
      <c r="G80" s="46" t="s">
        <v>110</v>
      </c>
      <c r="H80" s="46" t="s">
        <v>322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5">
      <c r="A81" s="22">
        <f t="shared" si="2"/>
        <v>65</v>
      </c>
      <c r="B81" s="46" t="s">
        <v>222</v>
      </c>
      <c r="C81" s="46" t="s">
        <v>50</v>
      </c>
      <c r="D81" s="46" t="s">
        <v>97</v>
      </c>
      <c r="E81" s="46" t="s">
        <v>125</v>
      </c>
      <c r="F81" s="47">
        <v>40435</v>
      </c>
      <c r="G81" s="46" t="s">
        <v>110</v>
      </c>
      <c r="H81" s="46" t="s">
        <v>323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5">
      <c r="A82" s="22">
        <f t="shared" si="2"/>
        <v>66</v>
      </c>
      <c r="B82" s="46" t="s">
        <v>116</v>
      </c>
      <c r="C82" s="46" t="s">
        <v>44</v>
      </c>
      <c r="D82" s="46" t="s">
        <v>81</v>
      </c>
      <c r="E82" s="46" t="s">
        <v>124</v>
      </c>
      <c r="F82" s="47">
        <v>40169</v>
      </c>
      <c r="G82" s="46" t="s">
        <v>110</v>
      </c>
      <c r="H82" s="46" t="s">
        <v>324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5">
      <c r="A83" s="22">
        <f t="shared" si="2"/>
        <v>67</v>
      </c>
      <c r="B83" s="46" t="s">
        <v>223</v>
      </c>
      <c r="C83" s="46" t="s">
        <v>54</v>
      </c>
      <c r="D83" s="46" t="s">
        <v>48</v>
      </c>
      <c r="E83" s="46" t="s">
        <v>125</v>
      </c>
      <c r="F83" s="47">
        <v>40169</v>
      </c>
      <c r="G83" s="46" t="s">
        <v>110</v>
      </c>
      <c r="H83" s="46" t="s">
        <v>325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5">
      <c r="A84" s="22">
        <f t="shared" si="2"/>
        <v>68</v>
      </c>
      <c r="B84" s="46" t="s">
        <v>224</v>
      </c>
      <c r="C84" s="46" t="s">
        <v>49</v>
      </c>
      <c r="D84" s="46" t="s">
        <v>31</v>
      </c>
      <c r="E84" s="46" t="s">
        <v>124</v>
      </c>
      <c r="F84" s="47">
        <v>40349</v>
      </c>
      <c r="G84" s="46" t="s">
        <v>110</v>
      </c>
      <c r="H84" s="46" t="s">
        <v>326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5">
      <c r="A85" s="22">
        <f t="shared" si="2"/>
        <v>69</v>
      </c>
      <c r="B85" s="46" t="s">
        <v>133</v>
      </c>
      <c r="C85" s="46" t="s">
        <v>99</v>
      </c>
      <c r="D85" s="46" t="s">
        <v>81</v>
      </c>
      <c r="E85" s="46" t="s">
        <v>124</v>
      </c>
      <c r="F85" s="47">
        <v>40246</v>
      </c>
      <c r="G85" s="46" t="s">
        <v>110</v>
      </c>
      <c r="H85" s="46" t="s">
        <v>327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5">
      <c r="A86" s="22">
        <f t="shared" si="2"/>
        <v>70</v>
      </c>
      <c r="B86" s="46" t="s">
        <v>225</v>
      </c>
      <c r="C86" s="46" t="s">
        <v>207</v>
      </c>
      <c r="D86" s="46" t="s">
        <v>79</v>
      </c>
      <c r="E86" s="46" t="s">
        <v>124</v>
      </c>
      <c r="F86" s="47">
        <v>40356</v>
      </c>
      <c r="G86" s="46" t="s">
        <v>110</v>
      </c>
      <c r="H86" s="46" t="s">
        <v>328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5">
      <c r="A87" s="22">
        <f t="shared" ref="A87:A122" si="5">ROW(A71)</f>
        <v>71</v>
      </c>
      <c r="B87" s="46" t="s">
        <v>226</v>
      </c>
      <c r="C87" s="46" t="s">
        <v>86</v>
      </c>
      <c r="D87" s="46" t="s">
        <v>52</v>
      </c>
      <c r="E87" s="46" t="s">
        <v>125</v>
      </c>
      <c r="F87" s="47">
        <v>40327</v>
      </c>
      <c r="G87" s="46" t="s">
        <v>110</v>
      </c>
      <c r="H87" s="46" t="s">
        <v>329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5">
      <c r="A88" s="22">
        <f t="shared" si="5"/>
        <v>72</v>
      </c>
      <c r="B88" s="46" t="s">
        <v>98</v>
      </c>
      <c r="C88" s="46" t="s">
        <v>76</v>
      </c>
      <c r="D88" s="46" t="s">
        <v>31</v>
      </c>
      <c r="E88" s="46" t="s">
        <v>124</v>
      </c>
      <c r="F88" s="47">
        <v>40349</v>
      </c>
      <c r="G88" s="46" t="s">
        <v>110</v>
      </c>
      <c r="H88" s="46" t="s">
        <v>330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5">
      <c r="A89" s="22">
        <f t="shared" si="5"/>
        <v>73</v>
      </c>
      <c r="B89" s="46" t="s">
        <v>117</v>
      </c>
      <c r="C89" s="46" t="s">
        <v>39</v>
      </c>
      <c r="D89" s="46" t="s">
        <v>63</v>
      </c>
      <c r="E89" s="46" t="s">
        <v>124</v>
      </c>
      <c r="F89" s="47">
        <v>40237</v>
      </c>
      <c r="G89" s="46" t="s">
        <v>110</v>
      </c>
      <c r="H89" s="46" t="s">
        <v>331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5">
      <c r="A90" s="22">
        <f t="shared" si="5"/>
        <v>74</v>
      </c>
      <c r="B90" s="46" t="s">
        <v>227</v>
      </c>
      <c r="C90" s="46" t="s">
        <v>25</v>
      </c>
      <c r="D90" s="46" t="s">
        <v>33</v>
      </c>
      <c r="E90" s="46" t="s">
        <v>125</v>
      </c>
      <c r="F90" s="47">
        <v>40249</v>
      </c>
      <c r="G90" s="46" t="s">
        <v>110</v>
      </c>
      <c r="H90" s="46" t="s">
        <v>332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5">
      <c r="A91" s="22">
        <f t="shared" si="5"/>
        <v>75</v>
      </c>
      <c r="B91" s="46" t="s">
        <v>228</v>
      </c>
      <c r="C91" s="46" t="s">
        <v>77</v>
      </c>
      <c r="D91" s="46" t="s">
        <v>42</v>
      </c>
      <c r="E91" s="46" t="s">
        <v>124</v>
      </c>
      <c r="F91" s="47">
        <v>40245</v>
      </c>
      <c r="G91" s="46" t="s">
        <v>110</v>
      </c>
      <c r="H91" s="46" t="s">
        <v>333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5">
      <c r="A92" s="22">
        <f t="shared" si="5"/>
        <v>76</v>
      </c>
      <c r="B92" s="46" t="s">
        <v>229</v>
      </c>
      <c r="C92" s="46" t="s">
        <v>93</v>
      </c>
      <c r="D92" s="46" t="s">
        <v>56</v>
      </c>
      <c r="E92" s="46" t="s">
        <v>124</v>
      </c>
      <c r="F92" s="47">
        <v>40226</v>
      </c>
      <c r="G92" s="46" t="s">
        <v>110</v>
      </c>
      <c r="H92" s="46" t="s">
        <v>334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5">
      <c r="A93" s="22">
        <f t="shared" si="5"/>
        <v>77</v>
      </c>
      <c r="B93" s="46" t="s">
        <v>230</v>
      </c>
      <c r="C93" s="46" t="s">
        <v>231</v>
      </c>
      <c r="D93" s="46" t="s">
        <v>32</v>
      </c>
      <c r="E93" s="46" t="s">
        <v>125</v>
      </c>
      <c r="F93" s="47">
        <v>40288</v>
      </c>
      <c r="G93" s="46" t="s">
        <v>110</v>
      </c>
      <c r="H93" s="46" t="s">
        <v>335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5">
      <c r="A94" s="22">
        <f t="shared" si="5"/>
        <v>78</v>
      </c>
      <c r="B94" s="46" t="s">
        <v>232</v>
      </c>
      <c r="C94" s="46" t="s">
        <v>41</v>
      </c>
      <c r="D94" s="46" t="s">
        <v>120</v>
      </c>
      <c r="E94" s="46" t="s">
        <v>124</v>
      </c>
      <c r="F94" s="47">
        <v>40442</v>
      </c>
      <c r="G94" s="46" t="s">
        <v>110</v>
      </c>
      <c r="H94" s="46" t="s">
        <v>336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5">
      <c r="A95" s="22">
        <f t="shared" si="5"/>
        <v>79</v>
      </c>
      <c r="B95" s="46" t="s">
        <v>233</v>
      </c>
      <c r="C95" s="46" t="s">
        <v>53</v>
      </c>
      <c r="D95" s="46" t="s">
        <v>87</v>
      </c>
      <c r="E95" s="46" t="s">
        <v>125</v>
      </c>
      <c r="F95" s="47">
        <v>40146</v>
      </c>
      <c r="G95" s="46" t="s">
        <v>130</v>
      </c>
      <c r="H95" s="46" t="s">
        <v>337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5">
      <c r="A96" s="22">
        <f t="shared" si="5"/>
        <v>80</v>
      </c>
      <c r="B96" s="46" t="s">
        <v>234</v>
      </c>
      <c r="C96" s="46" t="s">
        <v>106</v>
      </c>
      <c r="D96" s="46" t="s">
        <v>126</v>
      </c>
      <c r="E96" s="46" t="s">
        <v>124</v>
      </c>
      <c r="F96" s="47">
        <v>40298</v>
      </c>
      <c r="G96" s="46" t="s">
        <v>130</v>
      </c>
      <c r="H96" s="46" t="s">
        <v>338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5">
      <c r="A97" s="22">
        <f t="shared" si="5"/>
        <v>81</v>
      </c>
      <c r="B97" s="46" t="s">
        <v>26</v>
      </c>
      <c r="C97" s="46" t="s">
        <v>235</v>
      </c>
      <c r="D97" s="46" t="s">
        <v>40</v>
      </c>
      <c r="E97" s="46" t="s">
        <v>124</v>
      </c>
      <c r="F97" s="47">
        <v>40476</v>
      </c>
      <c r="G97" s="46" t="s">
        <v>130</v>
      </c>
      <c r="H97" s="46" t="s">
        <v>339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5">
      <c r="A98" s="22">
        <f t="shared" si="5"/>
        <v>82</v>
      </c>
      <c r="B98" s="46" t="s">
        <v>236</v>
      </c>
      <c r="C98" s="46" t="s">
        <v>55</v>
      </c>
      <c r="D98" s="46" t="s">
        <v>27</v>
      </c>
      <c r="E98" s="46" t="s">
        <v>124</v>
      </c>
      <c r="F98" s="47">
        <v>40149</v>
      </c>
      <c r="G98" s="46" t="s">
        <v>130</v>
      </c>
      <c r="H98" s="46" t="s">
        <v>340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5">
      <c r="A99" s="22">
        <f t="shared" si="5"/>
        <v>83</v>
      </c>
      <c r="B99" s="46" t="s">
        <v>237</v>
      </c>
      <c r="C99" s="46" t="s">
        <v>207</v>
      </c>
      <c r="D99" s="46" t="s">
        <v>27</v>
      </c>
      <c r="E99" s="46" t="s">
        <v>124</v>
      </c>
      <c r="F99" s="47">
        <v>40213</v>
      </c>
      <c r="G99" s="46" t="s">
        <v>130</v>
      </c>
      <c r="H99" s="46" t="s">
        <v>341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5">
      <c r="A100" s="22">
        <f t="shared" si="5"/>
        <v>84</v>
      </c>
      <c r="B100" s="46" t="s">
        <v>238</v>
      </c>
      <c r="C100" s="46" t="s">
        <v>128</v>
      </c>
      <c r="D100" s="46" t="s">
        <v>94</v>
      </c>
      <c r="E100" s="46" t="s">
        <v>125</v>
      </c>
      <c r="F100" s="47">
        <v>40140</v>
      </c>
      <c r="G100" s="46" t="s">
        <v>130</v>
      </c>
      <c r="H100" s="46" t="s">
        <v>342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5">
      <c r="A101" s="22">
        <f t="shared" si="5"/>
        <v>85</v>
      </c>
      <c r="B101" s="46" t="s">
        <v>239</v>
      </c>
      <c r="C101" s="46" t="s">
        <v>92</v>
      </c>
      <c r="D101" s="46" t="s">
        <v>240</v>
      </c>
      <c r="E101" s="46" t="s">
        <v>125</v>
      </c>
      <c r="F101" s="47">
        <v>40392</v>
      </c>
      <c r="G101" s="46" t="s">
        <v>130</v>
      </c>
      <c r="H101" s="46" t="s">
        <v>343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5">
      <c r="A102" s="22">
        <f t="shared" si="5"/>
        <v>86</v>
      </c>
      <c r="B102" s="46" t="s">
        <v>241</v>
      </c>
      <c r="C102" s="46" t="s">
        <v>111</v>
      </c>
      <c r="D102" s="46" t="s">
        <v>35</v>
      </c>
      <c r="E102" s="46" t="s">
        <v>125</v>
      </c>
      <c r="F102" s="47">
        <v>40149</v>
      </c>
      <c r="G102" s="46" t="s">
        <v>130</v>
      </c>
      <c r="H102" s="46" t="s">
        <v>344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5">
      <c r="A103" s="22">
        <f t="shared" si="5"/>
        <v>87</v>
      </c>
      <c r="B103" s="46" t="s">
        <v>242</v>
      </c>
      <c r="C103" s="46" t="s">
        <v>68</v>
      </c>
      <c r="D103" s="46" t="s">
        <v>78</v>
      </c>
      <c r="E103" s="46" t="s">
        <v>124</v>
      </c>
      <c r="F103" s="47">
        <v>40287</v>
      </c>
      <c r="G103" s="46" t="s">
        <v>130</v>
      </c>
      <c r="H103" s="46" t="s">
        <v>345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5">
      <c r="A104" s="22">
        <f t="shared" si="5"/>
        <v>88</v>
      </c>
      <c r="B104" s="46" t="s">
        <v>243</v>
      </c>
      <c r="C104" s="46" t="s">
        <v>115</v>
      </c>
      <c r="D104" s="46" t="s">
        <v>67</v>
      </c>
      <c r="E104" s="46" t="s">
        <v>124</v>
      </c>
      <c r="F104" s="47">
        <v>40408</v>
      </c>
      <c r="G104" s="46" t="s">
        <v>130</v>
      </c>
      <c r="H104" s="46" t="s">
        <v>346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5">
      <c r="A105" s="22">
        <f t="shared" si="5"/>
        <v>89</v>
      </c>
      <c r="B105" s="46" t="s">
        <v>244</v>
      </c>
      <c r="C105" s="46" t="s">
        <v>245</v>
      </c>
      <c r="D105" s="46" t="s">
        <v>31</v>
      </c>
      <c r="E105" s="46" t="s">
        <v>124</v>
      </c>
      <c r="F105" s="47">
        <v>40224</v>
      </c>
      <c r="G105" s="46" t="s">
        <v>130</v>
      </c>
      <c r="H105" s="46" t="s">
        <v>347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5">
      <c r="A106" s="22">
        <f t="shared" si="5"/>
        <v>90</v>
      </c>
      <c r="B106" s="46" t="s">
        <v>246</v>
      </c>
      <c r="C106" s="46" t="s">
        <v>108</v>
      </c>
      <c r="D106" s="46" t="s">
        <v>70</v>
      </c>
      <c r="E106" s="46" t="s">
        <v>124</v>
      </c>
      <c r="F106" s="47">
        <v>40238</v>
      </c>
      <c r="G106" s="46" t="s">
        <v>130</v>
      </c>
      <c r="H106" s="46" t="s">
        <v>348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5">
      <c r="A107" s="22">
        <f t="shared" si="5"/>
        <v>91</v>
      </c>
      <c r="B107" s="46" t="s">
        <v>247</v>
      </c>
      <c r="C107" s="46" t="s">
        <v>34</v>
      </c>
      <c r="D107" s="46" t="s">
        <v>48</v>
      </c>
      <c r="E107" s="46" t="s">
        <v>125</v>
      </c>
      <c r="F107" s="47">
        <v>40293</v>
      </c>
      <c r="G107" s="46" t="s">
        <v>130</v>
      </c>
      <c r="H107" s="46" t="s">
        <v>349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5">
      <c r="A108" s="22">
        <f t="shared" si="5"/>
        <v>92</v>
      </c>
      <c r="B108" s="46" t="s">
        <v>119</v>
      </c>
      <c r="C108" s="46" t="s">
        <v>104</v>
      </c>
      <c r="D108" s="46" t="s">
        <v>45</v>
      </c>
      <c r="E108" s="46" t="s">
        <v>124</v>
      </c>
      <c r="F108" s="47">
        <v>40133</v>
      </c>
      <c r="G108" s="46" t="s">
        <v>130</v>
      </c>
      <c r="H108" s="46" t="s">
        <v>350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5">
      <c r="A109" s="22">
        <f t="shared" si="5"/>
        <v>93</v>
      </c>
      <c r="B109" s="46" t="s">
        <v>248</v>
      </c>
      <c r="C109" s="46" t="s">
        <v>249</v>
      </c>
      <c r="D109" s="46" t="s">
        <v>31</v>
      </c>
      <c r="E109" s="46" t="s">
        <v>124</v>
      </c>
      <c r="F109" s="47">
        <v>40429</v>
      </c>
      <c r="G109" s="46" t="s">
        <v>130</v>
      </c>
      <c r="H109" s="46" t="s">
        <v>351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5">
      <c r="A110" s="22">
        <f t="shared" si="5"/>
        <v>94</v>
      </c>
      <c r="B110" s="46" t="s">
        <v>250</v>
      </c>
      <c r="C110" s="46" t="s">
        <v>80</v>
      </c>
      <c r="D110" s="46" t="s">
        <v>251</v>
      </c>
      <c r="E110" s="46" t="s">
        <v>124</v>
      </c>
      <c r="F110" s="47">
        <v>40352</v>
      </c>
      <c r="G110" s="46" t="s">
        <v>130</v>
      </c>
      <c r="H110" s="46" t="s">
        <v>352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5">
      <c r="A111" s="22">
        <f t="shared" si="5"/>
        <v>95</v>
      </c>
      <c r="B111" s="46" t="s">
        <v>252</v>
      </c>
      <c r="C111" s="46" t="s">
        <v>59</v>
      </c>
      <c r="D111" s="46" t="s">
        <v>36</v>
      </c>
      <c r="E111" s="46" t="s">
        <v>124</v>
      </c>
      <c r="F111" s="47">
        <v>40284</v>
      </c>
      <c r="G111" s="46" t="s">
        <v>130</v>
      </c>
      <c r="H111" s="46" t="s">
        <v>353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5">
      <c r="A112" s="22">
        <f t="shared" si="5"/>
        <v>96</v>
      </c>
      <c r="B112" s="46" t="s">
        <v>253</v>
      </c>
      <c r="C112" s="46" t="s">
        <v>254</v>
      </c>
      <c r="D112" s="46" t="s">
        <v>255</v>
      </c>
      <c r="E112" s="46" t="s">
        <v>125</v>
      </c>
      <c r="F112" s="47">
        <v>40397</v>
      </c>
      <c r="G112" s="46" t="s">
        <v>130</v>
      </c>
      <c r="H112" s="46" t="s">
        <v>354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5">
      <c r="A113" s="22">
        <f t="shared" si="5"/>
        <v>97</v>
      </c>
      <c r="B113" s="46" t="s">
        <v>46</v>
      </c>
      <c r="C113" s="46" t="s">
        <v>256</v>
      </c>
      <c r="D113" s="46" t="s">
        <v>51</v>
      </c>
      <c r="E113" s="46" t="s">
        <v>125</v>
      </c>
      <c r="F113" s="47">
        <v>40196</v>
      </c>
      <c r="G113" s="46" t="s">
        <v>130</v>
      </c>
      <c r="H113" s="46" t="s">
        <v>355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5">
      <c r="A114" s="22">
        <f t="shared" si="5"/>
        <v>98</v>
      </c>
      <c r="B114" s="46" t="s">
        <v>257</v>
      </c>
      <c r="C114" s="46" t="s">
        <v>89</v>
      </c>
      <c r="D114" s="46" t="s">
        <v>58</v>
      </c>
      <c r="E114" s="46" t="s">
        <v>125</v>
      </c>
      <c r="F114" s="47">
        <v>40375</v>
      </c>
      <c r="G114" s="46" t="s">
        <v>130</v>
      </c>
      <c r="H114" s="46" t="s">
        <v>356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5">
      <c r="A115" s="22">
        <f t="shared" si="5"/>
        <v>99</v>
      </c>
      <c r="B115" s="46" t="s">
        <v>258</v>
      </c>
      <c r="C115" s="46" t="s">
        <v>221</v>
      </c>
      <c r="D115" s="46" t="s">
        <v>95</v>
      </c>
      <c r="E115" s="46" t="s">
        <v>124</v>
      </c>
      <c r="F115" s="47">
        <v>40219</v>
      </c>
      <c r="G115" s="46" t="s">
        <v>130</v>
      </c>
      <c r="H115" s="46" t="s">
        <v>357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5">
      <c r="A116" s="22">
        <f t="shared" si="5"/>
        <v>100</v>
      </c>
      <c r="B116" s="46" t="s">
        <v>227</v>
      </c>
      <c r="C116" s="46" t="s">
        <v>82</v>
      </c>
      <c r="D116" s="46" t="s">
        <v>35</v>
      </c>
      <c r="E116" s="46" t="s">
        <v>125</v>
      </c>
      <c r="F116" s="47">
        <v>40317</v>
      </c>
      <c r="G116" s="46" t="s">
        <v>130</v>
      </c>
      <c r="H116" s="46" t="s">
        <v>358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5">
      <c r="A117" s="22">
        <f t="shared" si="5"/>
        <v>101</v>
      </c>
      <c r="B117" s="46" t="s">
        <v>118</v>
      </c>
      <c r="C117" s="46" t="s">
        <v>44</v>
      </c>
      <c r="D117" s="46" t="s">
        <v>31</v>
      </c>
      <c r="E117" s="46" t="s">
        <v>124</v>
      </c>
      <c r="F117" s="47">
        <v>40135</v>
      </c>
      <c r="G117" s="46" t="s">
        <v>130</v>
      </c>
      <c r="H117" s="46" t="s">
        <v>359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5">
      <c r="A118" s="22">
        <f t="shared" si="5"/>
        <v>102</v>
      </c>
      <c r="B118" s="46" t="s">
        <v>259</v>
      </c>
      <c r="C118" s="46" t="s">
        <v>90</v>
      </c>
      <c r="D118" s="46" t="s">
        <v>33</v>
      </c>
      <c r="E118" s="46" t="s">
        <v>125</v>
      </c>
      <c r="F118" s="47">
        <v>40383</v>
      </c>
      <c r="G118" s="46" t="s">
        <v>130</v>
      </c>
      <c r="H118" s="46" t="s">
        <v>360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5">
      <c r="A119" s="22">
        <f t="shared" si="5"/>
        <v>103</v>
      </c>
      <c r="B119" s="46" t="s">
        <v>260</v>
      </c>
      <c r="C119" s="46" t="s">
        <v>37</v>
      </c>
      <c r="D119" s="46" t="s">
        <v>62</v>
      </c>
      <c r="E119" s="46" t="s">
        <v>125</v>
      </c>
      <c r="F119" s="47">
        <v>40562</v>
      </c>
      <c r="G119" s="46" t="s">
        <v>130</v>
      </c>
      <c r="H119" s="46" t="s">
        <v>361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5">
      <c r="A120" s="22">
        <f t="shared" si="5"/>
        <v>104</v>
      </c>
      <c r="B120" s="45"/>
      <c r="C120" s="45"/>
      <c r="D120" s="45"/>
      <c r="E120" s="45"/>
      <c r="F120" s="48"/>
      <c r="G120" s="45">
        <v>5</v>
      </c>
      <c r="H120" s="46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5">
      <c r="A121" s="22">
        <f t="shared" si="5"/>
        <v>105</v>
      </c>
      <c r="B121" s="45"/>
      <c r="C121" s="45"/>
      <c r="D121" s="45"/>
      <c r="E121" s="45"/>
      <c r="F121" s="48"/>
      <c r="G121" s="45">
        <v>5</v>
      </c>
      <c r="H121" s="45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5">
      <c r="A122" s="22">
        <f t="shared" si="5"/>
        <v>106</v>
      </c>
      <c r="B122" s="45"/>
      <c r="C122" s="45"/>
      <c r="D122" s="45"/>
      <c r="E122" s="45"/>
      <c r="F122" s="48"/>
      <c r="G122" s="45">
        <v>5</v>
      </c>
      <c r="H122" s="45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3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7"/>
      <c r="T123" s="7"/>
      <c r="U123" s="5"/>
    </row>
    <row r="124" spans="1:21" ht="19.899999999999999" customHeight="1" x14ac:dyDescent="0.3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88">
        <f>F8</f>
        <v>44463</v>
      </c>
      <c r="K124" s="88"/>
      <c r="L124" s="88"/>
      <c r="M124" s="88"/>
      <c r="N124" s="88"/>
      <c r="O124" s="88"/>
      <c r="P124" s="6"/>
      <c r="Q124" s="6"/>
    </row>
    <row r="125" spans="1:21" ht="19.899999999999999" customHeight="1" x14ac:dyDescent="0.35">
      <c r="A125" s="1" t="s">
        <v>7</v>
      </c>
      <c r="B125" s="39"/>
      <c r="C125" s="39"/>
      <c r="D125" s="13"/>
      <c r="E125" s="13"/>
      <c r="F125" s="13"/>
      <c r="G125" s="13"/>
      <c r="H125" s="13"/>
      <c r="I125" s="4"/>
      <c r="J125" s="83" t="str">
        <f>F10</f>
        <v>Крупчак Э. В.</v>
      </c>
      <c r="K125" s="83"/>
      <c r="L125" s="83"/>
      <c r="M125" s="83"/>
      <c r="N125" s="83"/>
      <c r="O125" s="83"/>
      <c r="P125" s="83"/>
      <c r="Q125" s="83"/>
      <c r="R125" s="83"/>
      <c r="S125" s="83"/>
    </row>
    <row r="126" spans="1:21" ht="19.899999999999999" customHeight="1" x14ac:dyDescent="0.35">
      <c r="A126" s="1"/>
      <c r="B126" s="39"/>
      <c r="C126" s="39"/>
      <c r="J126" s="42"/>
      <c r="K126" s="42"/>
      <c r="L126" s="42"/>
      <c r="M126" s="42"/>
      <c r="N126" s="42"/>
      <c r="O126" s="42"/>
      <c r="P126" s="42"/>
      <c r="Q126" s="42"/>
      <c r="R126" s="42"/>
      <c r="S126" s="42"/>
    </row>
    <row r="127" spans="1:21" ht="19.899999999999999" customHeight="1" x14ac:dyDescent="0.35">
      <c r="A127" s="89" t="s">
        <v>8</v>
      </c>
      <c r="B127" s="89"/>
      <c r="C127" s="3"/>
      <c r="D127" s="14"/>
      <c r="E127" s="14"/>
      <c r="F127" s="14"/>
      <c r="G127" s="14"/>
      <c r="H127" s="14"/>
      <c r="I127" s="4"/>
      <c r="J127" s="83" t="str">
        <f>F11</f>
        <v>Вихарева О. В., Иван</v>
      </c>
      <c r="K127" s="83"/>
      <c r="L127" s="83"/>
      <c r="M127" s="83"/>
      <c r="N127" s="83"/>
      <c r="O127" s="83"/>
      <c r="P127" s="83"/>
      <c r="Q127" s="83"/>
      <c r="R127" s="83"/>
      <c r="S127" s="83"/>
    </row>
    <row r="128" spans="1:21" ht="19.899999999999999" customHeight="1" x14ac:dyDescent="0.35">
      <c r="F128" s="15"/>
      <c r="G128" s="15"/>
      <c r="H128" s="15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4:19" ht="19.899999999999999" customHeight="1" x14ac:dyDescent="0.35">
      <c r="D129" s="14"/>
      <c r="E129" s="14"/>
      <c r="F129" s="14"/>
      <c r="G129" s="14"/>
      <c r="H129" s="14"/>
      <c r="I129" s="4"/>
      <c r="J129" s="83" t="str">
        <f>F12</f>
        <v>Гаврилова В. В.</v>
      </c>
      <c r="K129" s="83"/>
      <c r="L129" s="83"/>
      <c r="M129" s="83"/>
      <c r="N129" s="83"/>
      <c r="O129" s="83"/>
      <c r="P129" s="83"/>
      <c r="Q129" s="83"/>
      <c r="R129" s="83"/>
      <c r="S129" s="83"/>
    </row>
    <row r="130" spans="4:19" ht="19.899999999999999" customHeight="1" x14ac:dyDescent="0.35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5" priority="2">
      <formula>LEN(TRIM(F3))=0</formula>
    </cfRule>
  </conditionalFormatting>
  <conditionalFormatting sqref="L5">
    <cfRule type="containsBlanks" dxfId="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5" x14ac:dyDescent="0.35"/>
  <cols>
    <col min="2" max="2" width="13" customWidth="1"/>
  </cols>
  <sheetData>
    <row r="1" spans="2:4" x14ac:dyDescent="0.35">
      <c r="B1" s="40" t="s">
        <v>18</v>
      </c>
      <c r="D1" s="40" t="s">
        <v>136</v>
      </c>
    </row>
    <row r="2" spans="2:4" x14ac:dyDescent="0.35">
      <c r="B2" t="s">
        <v>114</v>
      </c>
      <c r="D2" t="s">
        <v>148</v>
      </c>
    </row>
    <row r="3" spans="2:4" x14ac:dyDescent="0.35">
      <c r="B3" t="s">
        <v>112</v>
      </c>
      <c r="D3" t="s">
        <v>149</v>
      </c>
    </row>
    <row r="4" spans="2:4" x14ac:dyDescent="0.35">
      <c r="B4" t="s">
        <v>113</v>
      </c>
      <c r="D4" t="s">
        <v>151</v>
      </c>
    </row>
    <row r="5" spans="2:4" x14ac:dyDescent="0.35">
      <c r="D5" t="s">
        <v>150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zoomScale="70" zoomScaleNormal="70" workbookViewId="0">
      <selection activeCell="K1" sqref="K1"/>
    </sheetView>
  </sheetViews>
  <sheetFormatPr defaultRowHeight="14.5" x14ac:dyDescent="0.35"/>
  <cols>
    <col min="1" max="1" width="8.81640625" style="34"/>
    <col min="2" max="2" width="14.81640625" customWidth="1"/>
    <col min="3" max="3" width="20.81640625" customWidth="1"/>
    <col min="4" max="4" width="18.453125" bestFit="1" customWidth="1"/>
    <col min="5" max="5" width="18.453125" customWidth="1"/>
    <col min="6" max="6" width="18.1796875" customWidth="1"/>
    <col min="7" max="7" width="8" customWidth="1"/>
    <col min="8" max="8" width="42.7265625" customWidth="1"/>
    <col min="9" max="9" width="25.7265625" customWidth="1"/>
    <col min="10" max="10" width="25.7265625" style="49" customWidth="1"/>
    <col min="11" max="11" width="41.1796875" customWidth="1"/>
  </cols>
  <sheetData>
    <row r="1" spans="1:11" s="44" customFormat="1" ht="26" x14ac:dyDescent="0.35">
      <c r="A1" s="43" t="s">
        <v>147</v>
      </c>
      <c r="B1" s="43" t="s">
        <v>19</v>
      </c>
      <c r="C1" s="43" t="s">
        <v>20</v>
      </c>
      <c r="D1" s="43" t="s">
        <v>21</v>
      </c>
      <c r="E1" s="43" t="s">
        <v>122</v>
      </c>
      <c r="F1" s="43" t="s">
        <v>144</v>
      </c>
      <c r="G1" s="43" t="s">
        <v>3</v>
      </c>
      <c r="H1" s="43" t="s">
        <v>145</v>
      </c>
      <c r="I1" s="43" t="s">
        <v>366</v>
      </c>
      <c r="J1" s="43" t="s">
        <v>18</v>
      </c>
      <c r="K1" s="43" t="s">
        <v>146</v>
      </c>
    </row>
    <row r="2" spans="1:11" x14ac:dyDescent="0.35">
      <c r="A2" s="29">
        <f>ROW(A1)</f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35">
      <c r="A3" s="29">
        <f t="shared" ref="A3:A60" si="0">ROW(A2)</f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5">
      <c r="A4" s="29">
        <f t="shared" si="0"/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35">
      <c r="A5" s="29">
        <f t="shared" si="0"/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35">
      <c r="A6" s="29">
        <f t="shared" si="0"/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35">
      <c r="A7" s="29">
        <f t="shared" si="0"/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x14ac:dyDescent="0.35">
      <c r="A8" s="29">
        <f t="shared" si="0"/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35">
      <c r="A9" s="29">
        <f t="shared" si="0"/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35">
      <c r="A10" s="29">
        <f t="shared" si="0"/>
        <v>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35">
      <c r="A11" s="29">
        <f t="shared" si="0"/>
        <v>10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35">
      <c r="A12" s="29">
        <f t="shared" si="0"/>
        <v>11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35">
      <c r="A13" s="29">
        <f t="shared" si="0"/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35">
      <c r="A14" s="29">
        <f t="shared" si="0"/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35">
      <c r="A15" s="29">
        <f t="shared" si="0"/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35">
      <c r="A16" s="29">
        <f t="shared" si="0"/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35">
      <c r="A17" s="29">
        <f t="shared" si="0"/>
        <v>16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35">
      <c r="A18" s="29">
        <f t="shared" si="0"/>
        <v>17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35">
      <c r="A19" s="29">
        <f t="shared" si="0"/>
        <v>18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35">
      <c r="A20" s="29">
        <f t="shared" si="0"/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35">
      <c r="A21" s="29">
        <f t="shared" si="0"/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35">
      <c r="A22" s="29">
        <f t="shared" si="0"/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35">
      <c r="A23" s="29">
        <f t="shared" si="0"/>
        <v>22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35">
      <c r="A24" s="29">
        <f t="shared" si="0"/>
        <v>23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35">
      <c r="A25" s="29">
        <f t="shared" si="0"/>
        <v>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35">
      <c r="A26" s="29">
        <f t="shared" si="0"/>
        <v>25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35">
      <c r="A27" s="29">
        <f t="shared" si="0"/>
        <v>26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35">
      <c r="A28" s="29">
        <f t="shared" si="0"/>
        <v>27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x14ac:dyDescent="0.35">
      <c r="A29" s="29">
        <f t="shared" si="0"/>
        <v>28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35">
      <c r="A30" s="29">
        <f t="shared" si="0"/>
        <v>29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x14ac:dyDescent="0.35">
      <c r="A31" s="29">
        <f t="shared" si="0"/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x14ac:dyDescent="0.35">
      <c r="A32" s="29">
        <f t="shared" si="0"/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35">
      <c r="A33" s="29">
        <f t="shared" si="0"/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35">
      <c r="A34" s="29">
        <f t="shared" si="0"/>
        <v>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35">
      <c r="A35" s="29">
        <f t="shared" si="0"/>
        <v>34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35">
      <c r="A36" s="29">
        <f t="shared" si="0"/>
        <v>35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35">
      <c r="A37" s="29">
        <f t="shared" si="0"/>
        <v>36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35">
      <c r="A38" s="29">
        <f t="shared" si="0"/>
        <v>37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x14ac:dyDescent="0.35">
      <c r="A39" s="29">
        <f t="shared" si="0"/>
        <v>38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35">
      <c r="A40" s="29">
        <f t="shared" si="0"/>
        <v>39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x14ac:dyDescent="0.35">
      <c r="A41" s="29">
        <f t="shared" si="0"/>
        <v>40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35">
      <c r="A42" s="29">
        <f t="shared" si="0"/>
        <v>41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35">
      <c r="A43" s="29">
        <f t="shared" si="0"/>
        <v>42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35">
      <c r="A44" s="29">
        <f t="shared" si="0"/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35">
      <c r="A45" s="29">
        <f t="shared" si="0"/>
        <v>44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35">
      <c r="A46" s="29">
        <f t="shared" si="0"/>
        <v>45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35">
      <c r="A47" s="29">
        <f t="shared" si="0"/>
        <v>46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35">
      <c r="A48" s="29">
        <f t="shared" si="0"/>
        <v>47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35">
      <c r="A49" s="29">
        <f t="shared" si="0"/>
        <v>48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35">
      <c r="A50" s="29">
        <f t="shared" si="0"/>
        <v>49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35">
      <c r="A51" s="29">
        <f t="shared" si="0"/>
        <v>50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35">
      <c r="A52" s="29">
        <f t="shared" si="0"/>
        <v>51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35">
      <c r="A53" s="29">
        <f t="shared" si="0"/>
        <v>52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35">
      <c r="A54" s="29">
        <f t="shared" si="0"/>
        <v>53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35">
      <c r="A55" s="29">
        <f t="shared" si="0"/>
        <v>54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35">
      <c r="A56" s="29">
        <f t="shared" si="0"/>
        <v>55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35">
      <c r="A57" s="29">
        <f t="shared" si="0"/>
        <v>56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35">
      <c r="A58" s="29">
        <f t="shared" si="0"/>
        <v>57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35">
      <c r="A59" s="29">
        <f t="shared" si="0"/>
        <v>58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35">
      <c r="A60" s="29">
        <f t="shared" si="0"/>
        <v>59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35">
      <c r="A61" s="29">
        <f>ROW(A60)</f>
        <v>60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</row>
  </sheetData>
  <autoFilter ref="A1:K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спец!$D$2:$D$5</xm:f>
          </x14:formula1>
          <xm:sqref>I2:J61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3" zoomScale="87" zoomScaleSheetLayoutView="87" workbookViewId="0">
      <selection activeCell="T23" sqref="T23"/>
    </sheetView>
  </sheetViews>
  <sheetFormatPr defaultColWidth="9.1796875" defaultRowHeight="14.5" x14ac:dyDescent="0.35"/>
  <cols>
    <col min="1" max="1" width="7.1796875" style="38" customWidth="1"/>
    <col min="2" max="4" width="18.81640625" style="16" customWidth="1"/>
    <col min="5" max="5" width="8.453125" style="50" customWidth="1"/>
    <col min="6" max="6" width="14.54296875" style="50" customWidth="1"/>
    <col min="7" max="7" width="5.26953125" style="16" customWidth="1"/>
    <col min="8" max="8" width="6.6328125" style="16" customWidth="1"/>
    <col min="9" max="16" width="5.26953125" style="16" customWidth="1"/>
    <col min="17" max="18" width="9.1796875" style="49"/>
    <col min="19" max="19" width="11.54296875" style="49" customWidth="1"/>
    <col min="20" max="16384" width="9.1796875" style="49"/>
  </cols>
  <sheetData>
    <row r="1" spans="1:19" ht="15.5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00" t="s">
        <v>372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75" t="s">
        <v>11</v>
      </c>
      <c r="B5" s="75"/>
      <c r="C5" s="75"/>
      <c r="D5" s="75"/>
      <c r="E5" s="75"/>
      <c r="F5" s="75"/>
      <c r="G5" s="75"/>
      <c r="H5" s="75"/>
      <c r="I5" s="75"/>
      <c r="J5" s="99" t="s">
        <v>413</v>
      </c>
      <c r="K5" s="99"/>
      <c r="L5" s="99"/>
      <c r="M5" s="99"/>
      <c r="N5" s="99"/>
      <c r="O5" s="99"/>
      <c r="P5" s="99"/>
      <c r="Q5" s="99"/>
      <c r="R5" s="99"/>
      <c r="S5" s="99"/>
    </row>
    <row r="6" spans="1:19" x14ac:dyDescent="0.35">
      <c r="J6" s="77" t="s">
        <v>5</v>
      </c>
      <c r="K6" s="77"/>
      <c r="L6" s="77"/>
      <c r="M6" s="77"/>
      <c r="N6" s="77"/>
      <c r="O6" s="77"/>
      <c r="P6" s="77"/>
      <c r="Q6" s="77"/>
      <c r="R6" s="77"/>
      <c r="S6" s="77"/>
    </row>
    <row r="7" spans="1:19" ht="17.5" x14ac:dyDescent="0.35">
      <c r="J7" s="99" t="s">
        <v>364</v>
      </c>
      <c r="K7" s="99"/>
      <c r="L7" s="99"/>
      <c r="M7" s="99"/>
      <c r="N7" s="99"/>
      <c r="O7" s="99"/>
      <c r="P7" s="99"/>
      <c r="Q7" s="99"/>
      <c r="R7" s="99"/>
      <c r="S7" s="99"/>
    </row>
    <row r="8" spans="1:19" x14ac:dyDescent="0.35">
      <c r="J8" s="77" t="s">
        <v>143</v>
      </c>
      <c r="K8" s="77"/>
      <c r="L8" s="77"/>
      <c r="M8" s="77"/>
      <c r="N8" s="77"/>
      <c r="O8" s="77"/>
      <c r="P8" s="77"/>
      <c r="Q8" s="77"/>
      <c r="R8" s="77"/>
      <c r="S8" s="77"/>
    </row>
    <row r="10" spans="1:19" ht="15.5" x14ac:dyDescent="0.35">
      <c r="A10" s="78" t="s">
        <v>6</v>
      </c>
      <c r="B10" s="78"/>
      <c r="C10" s="78"/>
      <c r="D10" s="78"/>
      <c r="E10" s="91">
        <v>45191</v>
      </c>
      <c r="F10" s="91"/>
      <c r="G10" s="92"/>
    </row>
    <row r="11" spans="1:19" ht="15.5" x14ac:dyDescent="0.35">
      <c r="A11" s="65"/>
      <c r="B11" s="56"/>
      <c r="C11" s="56"/>
      <c r="D11" s="56"/>
      <c r="E11" s="10"/>
      <c r="F11" s="10"/>
    </row>
    <row r="12" spans="1:19" ht="15.5" x14ac:dyDescent="0.35">
      <c r="A12" s="78" t="s">
        <v>370</v>
      </c>
      <c r="B12" s="78"/>
      <c r="C12" s="78"/>
      <c r="D12" s="78"/>
      <c r="E12" s="93">
        <v>8</v>
      </c>
      <c r="F12" s="93"/>
      <c r="G12" s="93"/>
      <c r="H12" s="56" t="s">
        <v>13</v>
      </c>
    </row>
    <row r="13" spans="1:19" ht="15.5" x14ac:dyDescent="0.35">
      <c r="A13" s="65"/>
      <c r="B13" s="56"/>
      <c r="C13" s="56"/>
      <c r="D13" s="56"/>
      <c r="E13" s="10"/>
      <c r="F13" s="10"/>
      <c r="G13" s="51"/>
    </row>
    <row r="14" spans="1:19" ht="15.5" x14ac:dyDescent="0.35">
      <c r="A14" s="78" t="s">
        <v>371</v>
      </c>
      <c r="B14" s="78"/>
      <c r="C14" s="78"/>
      <c r="D14" s="78"/>
      <c r="E14" s="93">
        <v>80</v>
      </c>
      <c r="F14" s="93"/>
      <c r="G14" s="93"/>
    </row>
    <row r="16" spans="1:19" s="38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363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30"/>
      <c r="F17" s="30"/>
      <c r="G17" s="52">
        <v>1</v>
      </c>
      <c r="H17" s="53">
        <v>2</v>
      </c>
      <c r="I17" s="52">
        <v>3</v>
      </c>
      <c r="J17" s="53">
        <v>4</v>
      </c>
      <c r="K17" s="52">
        <v>5</v>
      </c>
      <c r="L17" s="53">
        <v>6</v>
      </c>
      <c r="M17" s="52">
        <v>7</v>
      </c>
      <c r="N17" s="53">
        <v>8</v>
      </c>
      <c r="O17" s="52">
        <v>9</v>
      </c>
      <c r="P17" s="53">
        <v>10</v>
      </c>
      <c r="Q17" s="20"/>
      <c r="R17" s="21"/>
      <c r="S17" s="26"/>
    </row>
    <row r="18" spans="1:19" x14ac:dyDescent="0.35">
      <c r="A18" s="21">
        <f>ROW(A1)</f>
        <v>1</v>
      </c>
      <c r="B18" s="69" t="s">
        <v>392</v>
      </c>
      <c r="C18" s="69" t="s">
        <v>73</v>
      </c>
      <c r="D18" s="69" t="s">
        <v>35</v>
      </c>
      <c r="E18" s="55">
        <v>10</v>
      </c>
      <c r="F18" s="55" t="s">
        <v>393</v>
      </c>
      <c r="G18" s="19">
        <v>0</v>
      </c>
      <c r="H18" s="19">
        <v>2</v>
      </c>
      <c r="I18" s="19">
        <v>1</v>
      </c>
      <c r="J18" s="19">
        <v>1</v>
      </c>
      <c r="K18" s="19">
        <v>2</v>
      </c>
      <c r="L18" s="19">
        <v>10</v>
      </c>
      <c r="M18" s="19"/>
      <c r="N18" s="19"/>
      <c r="O18" s="19"/>
      <c r="P18" s="19"/>
      <c r="Q18" s="21">
        <f>SUM(G18:P18)</f>
        <v>16</v>
      </c>
      <c r="R18" s="8">
        <f>Q18/$E$14</f>
        <v>0.2</v>
      </c>
      <c r="S18" s="32" t="s">
        <v>114</v>
      </c>
    </row>
    <row r="19" spans="1:19" x14ac:dyDescent="0.35">
      <c r="A19" s="21">
        <v>2</v>
      </c>
      <c r="B19" s="69" t="s">
        <v>394</v>
      </c>
      <c r="C19" s="69" t="s">
        <v>50</v>
      </c>
      <c r="D19" s="69" t="s">
        <v>62</v>
      </c>
      <c r="E19" s="55">
        <v>10</v>
      </c>
      <c r="F19" s="55" t="s">
        <v>395</v>
      </c>
      <c r="G19" s="19">
        <v>5</v>
      </c>
      <c r="H19" s="19">
        <v>8</v>
      </c>
      <c r="I19" s="19">
        <v>0</v>
      </c>
      <c r="J19" s="19">
        <v>2</v>
      </c>
      <c r="K19" s="19">
        <v>1</v>
      </c>
      <c r="L19" s="19">
        <v>0</v>
      </c>
      <c r="M19" s="19"/>
      <c r="N19" s="19"/>
      <c r="O19" s="19"/>
      <c r="P19" s="19"/>
      <c r="Q19" s="21">
        <f t="shared" ref="Q19:Q82" si="0">SUM(G19:P19)</f>
        <v>16</v>
      </c>
      <c r="R19" s="8">
        <f t="shared" ref="R19:R82" si="1">Q19/$E$14</f>
        <v>0.2</v>
      </c>
      <c r="S19" s="32" t="s">
        <v>114</v>
      </c>
    </row>
    <row r="20" spans="1:19" x14ac:dyDescent="0.35">
      <c r="A20" s="21">
        <v>3</v>
      </c>
      <c r="B20" s="69" t="s">
        <v>396</v>
      </c>
      <c r="C20" s="69" t="s">
        <v>50</v>
      </c>
      <c r="D20" s="69" t="s">
        <v>62</v>
      </c>
      <c r="E20" s="55">
        <v>10</v>
      </c>
      <c r="F20" s="55" t="s">
        <v>397</v>
      </c>
      <c r="G20" s="19">
        <v>9</v>
      </c>
      <c r="H20" s="19">
        <v>2</v>
      </c>
      <c r="I20" s="19">
        <v>0</v>
      </c>
      <c r="J20" s="19">
        <v>1</v>
      </c>
      <c r="K20" s="19">
        <v>0</v>
      </c>
      <c r="L20" s="19">
        <v>0</v>
      </c>
      <c r="M20" s="19"/>
      <c r="N20" s="19"/>
      <c r="O20" s="19"/>
      <c r="P20" s="19"/>
      <c r="Q20" s="21">
        <f t="shared" si="0"/>
        <v>12</v>
      </c>
      <c r="R20" s="8">
        <f t="shared" si="1"/>
        <v>0.15</v>
      </c>
      <c r="S20" s="32" t="s">
        <v>114</v>
      </c>
    </row>
    <row r="21" spans="1:19" x14ac:dyDescent="0.35">
      <c r="A21" s="21">
        <v>4</v>
      </c>
      <c r="B21" s="69" t="s">
        <v>398</v>
      </c>
      <c r="C21" s="69" t="s">
        <v>89</v>
      </c>
      <c r="D21" s="69" t="s">
        <v>23</v>
      </c>
      <c r="E21" s="59">
        <v>10</v>
      </c>
      <c r="F21" s="59" t="s">
        <v>399</v>
      </c>
      <c r="G21" s="19">
        <v>0</v>
      </c>
      <c r="H21" s="19">
        <v>8</v>
      </c>
      <c r="I21" s="19">
        <v>4</v>
      </c>
      <c r="J21" s="19">
        <v>0</v>
      </c>
      <c r="K21" s="19">
        <v>0</v>
      </c>
      <c r="L21" s="19">
        <v>0</v>
      </c>
      <c r="M21" s="19"/>
      <c r="N21" s="19"/>
      <c r="O21" s="19"/>
      <c r="P21" s="19"/>
      <c r="Q21" s="21">
        <f t="shared" si="0"/>
        <v>12</v>
      </c>
      <c r="R21" s="8">
        <f t="shared" si="1"/>
        <v>0.15</v>
      </c>
      <c r="S21" s="32" t="s">
        <v>114</v>
      </c>
    </row>
    <row r="22" spans="1:19" x14ac:dyDescent="0.35">
      <c r="A22" s="21">
        <f>ROW(A5)</f>
        <v>5</v>
      </c>
      <c r="B22" s="69" t="s">
        <v>400</v>
      </c>
      <c r="C22" s="69" t="s">
        <v>401</v>
      </c>
      <c r="D22" s="69" t="s">
        <v>23</v>
      </c>
      <c r="E22" s="60">
        <v>10</v>
      </c>
      <c r="F22" s="70" t="s">
        <v>402</v>
      </c>
      <c r="G22" s="19">
        <v>0</v>
      </c>
      <c r="H22" s="19">
        <v>3</v>
      </c>
      <c r="I22" s="19">
        <v>3</v>
      </c>
      <c r="J22" s="19">
        <v>2</v>
      </c>
      <c r="K22" s="19">
        <v>1</v>
      </c>
      <c r="L22" s="19">
        <v>0</v>
      </c>
      <c r="M22" s="19"/>
      <c r="N22" s="19"/>
      <c r="O22" s="19"/>
      <c r="P22" s="19"/>
      <c r="Q22" s="21">
        <f t="shared" si="0"/>
        <v>9</v>
      </c>
      <c r="R22" s="8">
        <f t="shared" si="1"/>
        <v>0.1125</v>
      </c>
      <c r="S22" s="32" t="s">
        <v>114</v>
      </c>
    </row>
    <row r="23" spans="1:19" x14ac:dyDescent="0.35">
      <c r="A23" s="21">
        <f>ROW(A6)</f>
        <v>6</v>
      </c>
      <c r="B23" s="69" t="s">
        <v>403</v>
      </c>
      <c r="C23" s="69" t="s">
        <v>404</v>
      </c>
      <c r="D23" s="69" t="s">
        <v>35</v>
      </c>
      <c r="E23" s="46">
        <v>10</v>
      </c>
      <c r="F23" s="69" t="s">
        <v>405</v>
      </c>
      <c r="G23" s="19">
        <v>4</v>
      </c>
      <c r="H23" s="19">
        <v>4</v>
      </c>
      <c r="I23" s="19">
        <v>0</v>
      </c>
      <c r="J23" s="19">
        <v>0</v>
      </c>
      <c r="K23" s="19">
        <v>0</v>
      </c>
      <c r="L23" s="19">
        <v>0</v>
      </c>
      <c r="M23" s="19"/>
      <c r="N23" s="19"/>
      <c r="O23" s="19"/>
      <c r="P23" s="19"/>
      <c r="Q23" s="21">
        <f t="shared" si="0"/>
        <v>8</v>
      </c>
      <c r="R23" s="8">
        <f t="shared" si="1"/>
        <v>0.1</v>
      </c>
      <c r="S23" s="22" t="s">
        <v>114</v>
      </c>
    </row>
    <row r="24" spans="1:19" x14ac:dyDescent="0.35">
      <c r="A24" s="21">
        <f t="shared" ref="A24:A33" si="2">ROW(A9)</f>
        <v>9</v>
      </c>
      <c r="B24" s="69" t="s">
        <v>406</v>
      </c>
      <c r="C24" s="69" t="s">
        <v>407</v>
      </c>
      <c r="D24" s="69" t="s">
        <v>408</v>
      </c>
      <c r="E24" s="46">
        <v>10</v>
      </c>
      <c r="F24" s="69" t="s">
        <v>409</v>
      </c>
      <c r="G24" s="19">
        <v>4</v>
      </c>
      <c r="H24" s="71">
        <v>3</v>
      </c>
      <c r="I24" s="19">
        <v>1</v>
      </c>
      <c r="J24" s="19">
        <v>1</v>
      </c>
      <c r="K24" s="19">
        <v>0</v>
      </c>
      <c r="L24" s="19">
        <v>0</v>
      </c>
      <c r="M24" s="19"/>
      <c r="N24" s="19"/>
      <c r="O24" s="19"/>
      <c r="P24" s="19"/>
      <c r="Q24" s="21">
        <f t="shared" si="0"/>
        <v>9</v>
      </c>
      <c r="R24" s="8">
        <f t="shared" si="1"/>
        <v>0.1125</v>
      </c>
      <c r="S24" s="22" t="s">
        <v>114</v>
      </c>
    </row>
    <row r="25" spans="1:19" x14ac:dyDescent="0.35">
      <c r="A25" s="21">
        <f t="shared" si="2"/>
        <v>10</v>
      </c>
      <c r="B25" s="69" t="s">
        <v>410</v>
      </c>
      <c r="C25" s="69" t="s">
        <v>411</v>
      </c>
      <c r="D25" s="69" t="s">
        <v>62</v>
      </c>
      <c r="E25" s="46">
        <v>10</v>
      </c>
      <c r="F25" s="69" t="s">
        <v>412</v>
      </c>
      <c r="G25" s="19">
        <v>4</v>
      </c>
      <c r="H25" s="71">
        <v>2</v>
      </c>
      <c r="I25" s="19">
        <v>2</v>
      </c>
      <c r="J25" s="19">
        <v>1</v>
      </c>
      <c r="K25" s="19">
        <v>0</v>
      </c>
      <c r="L25" s="19">
        <v>0</v>
      </c>
      <c r="M25" s="19"/>
      <c r="N25" s="19"/>
      <c r="O25" s="19"/>
      <c r="P25" s="19"/>
      <c r="Q25" s="21">
        <f t="shared" si="0"/>
        <v>9</v>
      </c>
      <c r="R25" s="8">
        <f t="shared" si="1"/>
        <v>0.1125</v>
      </c>
      <c r="S25" s="22" t="s">
        <v>114</v>
      </c>
    </row>
    <row r="26" spans="1:19" x14ac:dyDescent="0.35">
      <c r="A26" s="21">
        <f t="shared" si="2"/>
        <v>11</v>
      </c>
      <c r="B26" s="46"/>
      <c r="C26" s="46"/>
      <c r="D26" s="46"/>
      <c r="E26" s="46"/>
      <c r="F26" s="46"/>
      <c r="G26" s="19"/>
      <c r="H26" s="54"/>
      <c r="I26" s="19"/>
      <c r="J26" s="19"/>
      <c r="K26" s="19"/>
      <c r="L26" s="19"/>
      <c r="M26" s="19"/>
      <c r="N26" s="19"/>
      <c r="O26" s="19"/>
      <c r="P26" s="19"/>
      <c r="Q26" s="21"/>
      <c r="R26" s="8"/>
      <c r="S26" s="22"/>
    </row>
    <row r="27" spans="1:19" x14ac:dyDescent="0.35">
      <c r="A27" s="21">
        <f t="shared" si="2"/>
        <v>12</v>
      </c>
      <c r="B27" s="46"/>
      <c r="C27" s="46"/>
      <c r="D27" s="46"/>
      <c r="E27" s="46"/>
      <c r="F27" s="4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  <c r="R27" s="8"/>
      <c r="S27" s="22"/>
    </row>
    <row r="28" spans="1:19" x14ac:dyDescent="0.35">
      <c r="A28" s="21">
        <f t="shared" si="2"/>
        <v>13</v>
      </c>
      <c r="B28" s="46"/>
      <c r="C28" s="46"/>
      <c r="D28" s="46"/>
      <c r="E28" s="46"/>
      <c r="F28" s="46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  <c r="R28" s="8"/>
      <c r="S28" s="22"/>
    </row>
    <row r="29" spans="1:19" x14ac:dyDescent="0.35">
      <c r="A29" s="21">
        <f t="shared" si="2"/>
        <v>14</v>
      </c>
      <c r="B29" s="46"/>
      <c r="C29" s="46"/>
      <c r="D29" s="46"/>
      <c r="E29" s="46"/>
      <c r="F29" s="4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  <c r="R29" s="8"/>
      <c r="S29" s="22"/>
    </row>
    <row r="30" spans="1:19" x14ac:dyDescent="0.35">
      <c r="A30" s="21">
        <f t="shared" si="2"/>
        <v>15</v>
      </c>
      <c r="B30" s="46"/>
      <c r="C30" s="46"/>
      <c r="D30" s="46"/>
      <c r="E30" s="46"/>
      <c r="F30" s="4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"/>
      <c r="R30" s="8"/>
      <c r="S30" s="22"/>
    </row>
    <row r="31" spans="1:19" x14ac:dyDescent="0.35">
      <c r="A31" s="21">
        <f t="shared" si="2"/>
        <v>16</v>
      </c>
      <c r="B31" s="46"/>
      <c r="C31" s="46"/>
      <c r="D31" s="46"/>
      <c r="E31" s="46"/>
      <c r="F31" s="4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/>
      <c r="R31" s="8"/>
      <c r="S31" s="22"/>
    </row>
    <row r="32" spans="1:19" x14ac:dyDescent="0.35">
      <c r="A32" s="21">
        <f t="shared" si="2"/>
        <v>17</v>
      </c>
      <c r="B32" s="46"/>
      <c r="C32" s="46"/>
      <c r="D32" s="46"/>
      <c r="E32" s="46"/>
      <c r="F32" s="46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/>
      <c r="R32" s="8"/>
      <c r="S32" s="22"/>
    </row>
    <row r="33" spans="1:19" x14ac:dyDescent="0.35">
      <c r="A33" s="21">
        <f t="shared" si="2"/>
        <v>18</v>
      </c>
      <c r="B33" s="46"/>
      <c r="C33" s="46"/>
      <c r="D33" s="46"/>
      <c r="E33" s="46"/>
      <c r="F33" s="46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/>
      <c r="R33" s="8"/>
      <c r="S33" s="22"/>
    </row>
    <row r="34" spans="1:19" x14ac:dyDescent="0.35">
      <c r="A34" s="21">
        <f t="shared" ref="A34:A97" si="3">ROW(A21)</f>
        <v>21</v>
      </c>
      <c r="B34" s="46"/>
      <c r="C34" s="46"/>
      <c r="D34" s="46"/>
      <c r="E34" s="46"/>
      <c r="F34" s="46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/>
      <c r="R34" s="8"/>
      <c r="S34" s="22"/>
    </row>
    <row r="35" spans="1:19" x14ac:dyDescent="0.35">
      <c r="A35" s="21">
        <f t="shared" si="3"/>
        <v>22</v>
      </c>
      <c r="B35" s="46"/>
      <c r="C35" s="46"/>
      <c r="D35" s="46"/>
      <c r="E35" s="46"/>
      <c r="F35" s="46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/>
      <c r="R35" s="8"/>
      <c r="S35" s="22"/>
    </row>
    <row r="36" spans="1:19" x14ac:dyDescent="0.35">
      <c r="A36" s="21">
        <f t="shared" si="3"/>
        <v>23</v>
      </c>
      <c r="B36" s="46"/>
      <c r="C36" s="46"/>
      <c r="D36" s="46"/>
      <c r="E36" s="46"/>
      <c r="F36" s="46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/>
      <c r="R36" s="8"/>
      <c r="S36" s="22"/>
    </row>
    <row r="37" spans="1:19" x14ac:dyDescent="0.35">
      <c r="A37" s="21">
        <f t="shared" si="3"/>
        <v>24</v>
      </c>
      <c r="B37" s="46"/>
      <c r="C37" s="46"/>
      <c r="D37" s="46"/>
      <c r="E37" s="46"/>
      <c r="F37" s="46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8"/>
      <c r="S37" s="22"/>
    </row>
    <row r="38" spans="1:19" x14ac:dyDescent="0.35">
      <c r="A38" s="21">
        <f t="shared" si="3"/>
        <v>25</v>
      </c>
      <c r="B38" s="46"/>
      <c r="C38" s="46"/>
      <c r="D38" s="46"/>
      <c r="E38" s="46"/>
      <c r="F38" s="46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8"/>
      <c r="S38" s="22"/>
    </row>
    <row r="39" spans="1:19" x14ac:dyDescent="0.35">
      <c r="A39" s="21">
        <f t="shared" si="3"/>
        <v>26</v>
      </c>
      <c r="B39" s="46"/>
      <c r="C39" s="46"/>
      <c r="D39" s="46"/>
      <c r="E39" s="46"/>
      <c r="F39" s="46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/>
      <c r="R39" s="8"/>
      <c r="S39" s="22"/>
    </row>
    <row r="40" spans="1:19" x14ac:dyDescent="0.35">
      <c r="A40" s="21">
        <f t="shared" si="3"/>
        <v>27</v>
      </c>
      <c r="B40" s="46"/>
      <c r="C40" s="46"/>
      <c r="D40" s="46"/>
      <c r="E40" s="46"/>
      <c r="F40" s="46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8"/>
      <c r="S40" s="22"/>
    </row>
    <row r="41" spans="1:19" x14ac:dyDescent="0.35">
      <c r="A41" s="21">
        <f t="shared" si="3"/>
        <v>28</v>
      </c>
      <c r="B41" s="46"/>
      <c r="C41" s="46"/>
      <c r="D41" s="46"/>
      <c r="E41" s="46"/>
      <c r="F41" s="46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/>
      <c r="R41" s="8"/>
      <c r="S41" s="22"/>
    </row>
    <row r="42" spans="1:19" x14ac:dyDescent="0.35">
      <c r="A42" s="21">
        <f t="shared" si="3"/>
        <v>29</v>
      </c>
      <c r="B42" s="46"/>
      <c r="C42" s="46"/>
      <c r="D42" s="46"/>
      <c r="E42" s="46"/>
      <c r="F42" s="4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/>
      <c r="R42" s="8"/>
      <c r="S42" s="22"/>
    </row>
    <row r="43" spans="1:19" x14ac:dyDescent="0.35">
      <c r="A43" s="21">
        <f t="shared" si="3"/>
        <v>30</v>
      </c>
      <c r="B43" s="46"/>
      <c r="C43" s="46"/>
      <c r="D43" s="46"/>
      <c r="E43" s="46"/>
      <c r="F43" s="4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8"/>
      <c r="S43" s="22"/>
    </row>
    <row r="44" spans="1:19" x14ac:dyDescent="0.35">
      <c r="A44" s="21">
        <f t="shared" si="3"/>
        <v>31</v>
      </c>
      <c r="B44" s="46"/>
      <c r="C44" s="46"/>
      <c r="D44" s="46"/>
      <c r="E44" s="46"/>
      <c r="F44" s="4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/>
      <c r="R44" s="8"/>
      <c r="S44" s="22"/>
    </row>
    <row r="45" spans="1:19" x14ac:dyDescent="0.35">
      <c r="A45" s="21">
        <f t="shared" si="3"/>
        <v>32</v>
      </c>
      <c r="B45" s="46"/>
      <c r="C45" s="46"/>
      <c r="D45" s="46"/>
      <c r="E45" s="46"/>
      <c r="F45" s="4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>
        <f t="shared" si="0"/>
        <v>0</v>
      </c>
      <c r="R45" s="8">
        <f t="shared" si="1"/>
        <v>0</v>
      </c>
      <c r="S45" s="22"/>
    </row>
    <row r="46" spans="1:19" x14ac:dyDescent="0.35">
      <c r="A46" s="21">
        <f t="shared" si="3"/>
        <v>33</v>
      </c>
      <c r="B46" s="46"/>
      <c r="C46" s="46"/>
      <c r="D46" s="46"/>
      <c r="E46" s="46"/>
      <c r="F46" s="4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>
        <f t="shared" si="0"/>
        <v>0</v>
      </c>
      <c r="R46" s="8">
        <f t="shared" si="1"/>
        <v>0</v>
      </c>
      <c r="S46" s="22"/>
    </row>
    <row r="47" spans="1:19" x14ac:dyDescent="0.35">
      <c r="A47" s="21">
        <f t="shared" si="3"/>
        <v>34</v>
      </c>
      <c r="B47" s="46"/>
      <c r="C47" s="46"/>
      <c r="D47" s="46"/>
      <c r="E47" s="46"/>
      <c r="F47" s="4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>
        <f t="shared" si="0"/>
        <v>0</v>
      </c>
      <c r="R47" s="8">
        <f t="shared" si="1"/>
        <v>0</v>
      </c>
      <c r="S47" s="22"/>
    </row>
    <row r="48" spans="1:19" x14ac:dyDescent="0.35">
      <c r="A48" s="21">
        <f t="shared" si="3"/>
        <v>35</v>
      </c>
      <c r="B48" s="46"/>
      <c r="C48" s="46"/>
      <c r="D48" s="46"/>
      <c r="E48" s="46"/>
      <c r="F48" s="46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 t="shared" si="0"/>
        <v>0</v>
      </c>
      <c r="R48" s="8">
        <f t="shared" si="1"/>
        <v>0</v>
      </c>
      <c r="S48" s="22"/>
    </row>
    <row r="49" spans="1:19" x14ac:dyDescent="0.35">
      <c r="A49" s="21">
        <f t="shared" si="3"/>
        <v>36</v>
      </c>
      <c r="B49" s="46"/>
      <c r="C49" s="46"/>
      <c r="D49" s="46"/>
      <c r="E49" s="46"/>
      <c r="F49" s="46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>
        <f t="shared" si="0"/>
        <v>0</v>
      </c>
      <c r="R49" s="8">
        <f t="shared" si="1"/>
        <v>0</v>
      </c>
      <c r="S49" s="22"/>
    </row>
    <row r="50" spans="1:19" x14ac:dyDescent="0.35">
      <c r="A50" s="21">
        <f t="shared" si="3"/>
        <v>37</v>
      </c>
      <c r="B50" s="46"/>
      <c r="C50" s="46"/>
      <c r="D50" s="46"/>
      <c r="E50" s="46"/>
      <c r="F50" s="46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>
        <f t="shared" si="0"/>
        <v>0</v>
      </c>
      <c r="R50" s="8">
        <f t="shared" si="1"/>
        <v>0</v>
      </c>
      <c r="S50" s="22"/>
    </row>
    <row r="51" spans="1:19" x14ac:dyDescent="0.35">
      <c r="A51" s="21">
        <f t="shared" si="3"/>
        <v>38</v>
      </c>
      <c r="B51" s="46"/>
      <c r="C51" s="46"/>
      <c r="D51" s="46"/>
      <c r="E51" s="46"/>
      <c r="F51" s="46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>
        <f t="shared" si="0"/>
        <v>0</v>
      </c>
      <c r="R51" s="8">
        <f t="shared" si="1"/>
        <v>0</v>
      </c>
      <c r="S51" s="22"/>
    </row>
    <row r="52" spans="1:19" x14ac:dyDescent="0.35">
      <c r="A52" s="21">
        <f t="shared" si="3"/>
        <v>39</v>
      </c>
      <c r="B52" s="46"/>
      <c r="C52" s="46"/>
      <c r="D52" s="46"/>
      <c r="E52" s="46"/>
      <c r="F52" s="4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 t="shared" si="0"/>
        <v>0</v>
      </c>
      <c r="R52" s="8">
        <f t="shared" si="1"/>
        <v>0</v>
      </c>
      <c r="S52" s="22"/>
    </row>
    <row r="53" spans="1:19" x14ac:dyDescent="0.35">
      <c r="A53" s="21">
        <f t="shared" si="3"/>
        <v>40</v>
      </c>
      <c r="B53" s="46"/>
      <c r="C53" s="46"/>
      <c r="D53" s="46"/>
      <c r="E53" s="46"/>
      <c r="F53" s="46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0"/>
        <v>0</v>
      </c>
      <c r="R53" s="8">
        <f t="shared" si="1"/>
        <v>0</v>
      </c>
      <c r="S53" s="22"/>
    </row>
    <row r="54" spans="1:19" x14ac:dyDescent="0.35">
      <c r="A54" s="21">
        <f t="shared" si="3"/>
        <v>41</v>
      </c>
      <c r="B54" s="46"/>
      <c r="C54" s="46"/>
      <c r="D54" s="46"/>
      <c r="E54" s="46"/>
      <c r="F54" s="46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0"/>
        <v>0</v>
      </c>
      <c r="R54" s="8">
        <f t="shared" si="1"/>
        <v>0</v>
      </c>
      <c r="S54" s="22"/>
    </row>
    <row r="55" spans="1:19" x14ac:dyDescent="0.35">
      <c r="A55" s="21">
        <f t="shared" si="3"/>
        <v>42</v>
      </c>
      <c r="B55" s="46"/>
      <c r="C55" s="46"/>
      <c r="D55" s="46"/>
      <c r="E55" s="46"/>
      <c r="F55" s="46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0"/>
        <v>0</v>
      </c>
      <c r="R55" s="8">
        <f t="shared" si="1"/>
        <v>0</v>
      </c>
      <c r="S55" s="22"/>
    </row>
    <row r="56" spans="1:19" x14ac:dyDescent="0.35">
      <c r="A56" s="21">
        <f t="shared" si="3"/>
        <v>43</v>
      </c>
      <c r="B56" s="46"/>
      <c r="C56" s="46"/>
      <c r="D56" s="46"/>
      <c r="E56" s="46"/>
      <c r="F56" s="4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0"/>
        <v>0</v>
      </c>
      <c r="R56" s="8">
        <f t="shared" si="1"/>
        <v>0</v>
      </c>
      <c r="S56" s="22"/>
    </row>
    <row r="57" spans="1:19" x14ac:dyDescent="0.35">
      <c r="A57" s="21">
        <f t="shared" si="3"/>
        <v>44</v>
      </c>
      <c r="B57" s="46"/>
      <c r="C57" s="46"/>
      <c r="D57" s="46"/>
      <c r="E57" s="46"/>
      <c r="F57" s="46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0"/>
        <v>0</v>
      </c>
      <c r="R57" s="8">
        <f t="shared" si="1"/>
        <v>0</v>
      </c>
      <c r="S57" s="22"/>
    </row>
    <row r="58" spans="1:19" x14ac:dyDescent="0.35">
      <c r="A58" s="21">
        <f t="shared" si="3"/>
        <v>45</v>
      </c>
      <c r="B58" s="46"/>
      <c r="C58" s="46"/>
      <c r="D58" s="46"/>
      <c r="E58" s="46"/>
      <c r="F58" s="46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0"/>
        <v>0</v>
      </c>
      <c r="R58" s="8">
        <f t="shared" si="1"/>
        <v>0</v>
      </c>
      <c r="S58" s="22"/>
    </row>
    <row r="59" spans="1:19" x14ac:dyDescent="0.35">
      <c r="A59" s="21">
        <f t="shared" si="3"/>
        <v>46</v>
      </c>
      <c r="B59" s="46"/>
      <c r="C59" s="46"/>
      <c r="D59" s="46"/>
      <c r="E59" s="46"/>
      <c r="F59" s="4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0"/>
        <v>0</v>
      </c>
      <c r="R59" s="8">
        <f t="shared" si="1"/>
        <v>0</v>
      </c>
      <c r="S59" s="22"/>
    </row>
    <row r="60" spans="1:19" x14ac:dyDescent="0.35">
      <c r="A60" s="21">
        <f t="shared" si="3"/>
        <v>47</v>
      </c>
      <c r="B60" s="46"/>
      <c r="C60" s="46"/>
      <c r="D60" s="46"/>
      <c r="E60" s="46"/>
      <c r="F60" s="46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0"/>
        <v>0</v>
      </c>
      <c r="R60" s="8">
        <f t="shared" si="1"/>
        <v>0</v>
      </c>
      <c r="S60" s="22"/>
    </row>
    <row r="61" spans="1:19" x14ac:dyDescent="0.35">
      <c r="A61" s="21">
        <f t="shared" si="3"/>
        <v>48</v>
      </c>
      <c r="B61" s="46"/>
      <c r="C61" s="46"/>
      <c r="D61" s="46"/>
      <c r="E61" s="46"/>
      <c r="F61" s="46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0"/>
        <v>0</v>
      </c>
      <c r="R61" s="8">
        <f t="shared" si="1"/>
        <v>0</v>
      </c>
      <c r="S61" s="22"/>
    </row>
    <row r="62" spans="1:19" x14ac:dyDescent="0.35">
      <c r="A62" s="21">
        <f t="shared" si="3"/>
        <v>49</v>
      </c>
      <c r="B62" s="46"/>
      <c r="C62" s="46"/>
      <c r="D62" s="46"/>
      <c r="E62" s="46"/>
      <c r="F62" s="46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0"/>
        <v>0</v>
      </c>
      <c r="R62" s="8">
        <f t="shared" si="1"/>
        <v>0</v>
      </c>
      <c r="S62" s="22"/>
    </row>
    <row r="63" spans="1:19" x14ac:dyDescent="0.35">
      <c r="A63" s="21">
        <f t="shared" si="3"/>
        <v>50</v>
      </c>
      <c r="B63" s="46"/>
      <c r="C63" s="46"/>
      <c r="D63" s="46"/>
      <c r="E63" s="46"/>
      <c r="F63" s="46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0"/>
        <v>0</v>
      </c>
      <c r="R63" s="8">
        <f t="shared" si="1"/>
        <v>0</v>
      </c>
      <c r="S63" s="22"/>
    </row>
    <row r="64" spans="1:19" x14ac:dyDescent="0.35">
      <c r="A64" s="21">
        <f t="shared" si="3"/>
        <v>51</v>
      </c>
      <c r="B64" s="46"/>
      <c r="C64" s="46"/>
      <c r="D64" s="46"/>
      <c r="E64" s="46"/>
      <c r="F64" s="46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0"/>
        <v>0</v>
      </c>
      <c r="R64" s="8">
        <f t="shared" si="1"/>
        <v>0</v>
      </c>
      <c r="S64" s="22"/>
    </row>
    <row r="65" spans="1:19" x14ac:dyDescent="0.35">
      <c r="A65" s="21">
        <f t="shared" si="3"/>
        <v>52</v>
      </c>
      <c r="B65" s="46"/>
      <c r="C65" s="46"/>
      <c r="D65" s="46"/>
      <c r="E65" s="46"/>
      <c r="F65" s="46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0"/>
        <v>0</v>
      </c>
      <c r="R65" s="8">
        <f t="shared" si="1"/>
        <v>0</v>
      </c>
      <c r="S65" s="22"/>
    </row>
    <row r="66" spans="1:19" x14ac:dyDescent="0.35">
      <c r="A66" s="21">
        <f t="shared" si="3"/>
        <v>53</v>
      </c>
      <c r="B66" s="46"/>
      <c r="C66" s="46"/>
      <c r="D66" s="46"/>
      <c r="E66" s="46"/>
      <c r="F66" s="4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0"/>
        <v>0</v>
      </c>
      <c r="R66" s="8">
        <f t="shared" si="1"/>
        <v>0</v>
      </c>
      <c r="S66" s="22"/>
    </row>
    <row r="67" spans="1:19" x14ac:dyDescent="0.35">
      <c r="A67" s="21">
        <f t="shared" si="3"/>
        <v>54</v>
      </c>
      <c r="B67" s="46"/>
      <c r="C67" s="46"/>
      <c r="D67" s="46"/>
      <c r="E67" s="46"/>
      <c r="F67" s="46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0"/>
        <v>0</v>
      </c>
      <c r="R67" s="8">
        <f t="shared" si="1"/>
        <v>0</v>
      </c>
      <c r="S67" s="22"/>
    </row>
    <row r="68" spans="1:19" x14ac:dyDescent="0.35">
      <c r="A68" s="21">
        <f t="shared" si="3"/>
        <v>55</v>
      </c>
      <c r="B68" s="46"/>
      <c r="C68" s="46"/>
      <c r="D68" s="46"/>
      <c r="E68" s="46"/>
      <c r="F68" s="46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0"/>
        <v>0</v>
      </c>
      <c r="R68" s="8">
        <f t="shared" si="1"/>
        <v>0</v>
      </c>
      <c r="S68" s="22"/>
    </row>
    <row r="69" spans="1:19" x14ac:dyDescent="0.35">
      <c r="A69" s="21">
        <f t="shared" si="3"/>
        <v>56</v>
      </c>
      <c r="B69" s="46"/>
      <c r="C69" s="46"/>
      <c r="D69" s="46"/>
      <c r="E69" s="46"/>
      <c r="F69" s="46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0"/>
        <v>0</v>
      </c>
      <c r="R69" s="8">
        <f t="shared" si="1"/>
        <v>0</v>
      </c>
      <c r="S69" s="22"/>
    </row>
    <row r="70" spans="1:19" x14ac:dyDescent="0.35">
      <c r="A70" s="21">
        <f t="shared" si="3"/>
        <v>57</v>
      </c>
      <c r="B70" s="46"/>
      <c r="C70" s="46"/>
      <c r="D70" s="46"/>
      <c r="E70" s="46"/>
      <c r="F70" s="46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0"/>
        <v>0</v>
      </c>
      <c r="R70" s="8">
        <f t="shared" si="1"/>
        <v>0</v>
      </c>
      <c r="S70" s="22"/>
    </row>
    <row r="71" spans="1:19" x14ac:dyDescent="0.35">
      <c r="A71" s="21">
        <f t="shared" si="3"/>
        <v>58</v>
      </c>
      <c r="B71" s="46"/>
      <c r="C71" s="46"/>
      <c r="D71" s="46"/>
      <c r="E71" s="46"/>
      <c r="F71" s="46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0"/>
        <v>0</v>
      </c>
      <c r="R71" s="8">
        <f t="shared" si="1"/>
        <v>0</v>
      </c>
      <c r="S71" s="22"/>
    </row>
    <row r="72" spans="1:19" x14ac:dyDescent="0.35">
      <c r="A72" s="21">
        <f t="shared" si="3"/>
        <v>59</v>
      </c>
      <c r="B72" s="46"/>
      <c r="C72" s="46"/>
      <c r="D72" s="46"/>
      <c r="E72" s="46"/>
      <c r="F72" s="46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0"/>
        <v>0</v>
      </c>
      <c r="R72" s="8">
        <f t="shared" si="1"/>
        <v>0</v>
      </c>
      <c r="S72" s="22"/>
    </row>
    <row r="73" spans="1:19" x14ac:dyDescent="0.35">
      <c r="A73" s="21">
        <f t="shared" si="3"/>
        <v>60</v>
      </c>
      <c r="B73" s="46"/>
      <c r="C73" s="46"/>
      <c r="D73" s="46"/>
      <c r="E73" s="46"/>
      <c r="F73" s="46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0"/>
        <v>0</v>
      </c>
      <c r="R73" s="8">
        <f t="shared" si="1"/>
        <v>0</v>
      </c>
      <c r="S73" s="22"/>
    </row>
    <row r="74" spans="1:19" x14ac:dyDescent="0.35">
      <c r="A74" s="21">
        <f t="shared" si="3"/>
        <v>61</v>
      </c>
      <c r="B74" s="46"/>
      <c r="C74" s="46"/>
      <c r="D74" s="46"/>
      <c r="E74" s="46"/>
      <c r="F74" s="46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0"/>
        <v>0</v>
      </c>
      <c r="R74" s="8">
        <f t="shared" si="1"/>
        <v>0</v>
      </c>
      <c r="S74" s="22"/>
    </row>
    <row r="75" spans="1:19" x14ac:dyDescent="0.35">
      <c r="A75" s="21">
        <f t="shared" si="3"/>
        <v>62</v>
      </c>
      <c r="B75" s="46"/>
      <c r="C75" s="46"/>
      <c r="D75" s="46"/>
      <c r="E75" s="46"/>
      <c r="F75" s="46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0"/>
        <v>0</v>
      </c>
      <c r="R75" s="8">
        <f t="shared" si="1"/>
        <v>0</v>
      </c>
      <c r="S75" s="22"/>
    </row>
    <row r="76" spans="1:19" x14ac:dyDescent="0.35">
      <c r="A76" s="21">
        <f t="shared" si="3"/>
        <v>63</v>
      </c>
      <c r="B76" s="46"/>
      <c r="C76" s="46"/>
      <c r="D76" s="46"/>
      <c r="E76" s="46"/>
      <c r="F76" s="46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0"/>
        <v>0</v>
      </c>
      <c r="R76" s="8">
        <f t="shared" si="1"/>
        <v>0</v>
      </c>
      <c r="S76" s="22"/>
    </row>
    <row r="77" spans="1:19" x14ac:dyDescent="0.35">
      <c r="A77" s="21">
        <f t="shared" si="3"/>
        <v>64</v>
      </c>
      <c r="B77" s="46"/>
      <c r="C77" s="46"/>
      <c r="D77" s="46"/>
      <c r="E77" s="46"/>
      <c r="F77" s="46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0"/>
        <v>0</v>
      </c>
      <c r="R77" s="8">
        <f t="shared" si="1"/>
        <v>0</v>
      </c>
      <c r="S77" s="22"/>
    </row>
    <row r="78" spans="1:19" x14ac:dyDescent="0.35">
      <c r="A78" s="21">
        <f t="shared" si="3"/>
        <v>65</v>
      </c>
      <c r="B78" s="46"/>
      <c r="C78" s="46"/>
      <c r="D78" s="46"/>
      <c r="E78" s="46"/>
      <c r="F78" s="46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0"/>
        <v>0</v>
      </c>
      <c r="R78" s="8">
        <f t="shared" si="1"/>
        <v>0</v>
      </c>
      <c r="S78" s="22"/>
    </row>
    <row r="79" spans="1:19" x14ac:dyDescent="0.35">
      <c r="A79" s="21">
        <f t="shared" si="3"/>
        <v>66</v>
      </c>
      <c r="B79" s="46"/>
      <c r="C79" s="46"/>
      <c r="D79" s="46"/>
      <c r="E79" s="46"/>
      <c r="F79" s="46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 x14ac:dyDescent="0.35">
      <c r="A80" s="21">
        <f t="shared" si="3"/>
        <v>67</v>
      </c>
      <c r="B80" s="46"/>
      <c r="C80" s="46"/>
      <c r="D80" s="46"/>
      <c r="E80" s="46"/>
      <c r="F80" s="46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 x14ac:dyDescent="0.35">
      <c r="A81" s="21">
        <f t="shared" si="3"/>
        <v>68</v>
      </c>
      <c r="B81" s="46"/>
      <c r="C81" s="46"/>
      <c r="D81" s="46"/>
      <c r="E81" s="46"/>
      <c r="F81" s="4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 x14ac:dyDescent="0.35">
      <c r="A82" s="21">
        <f t="shared" si="3"/>
        <v>69</v>
      </c>
      <c r="B82" s="46"/>
      <c r="C82" s="46"/>
      <c r="D82" s="46"/>
      <c r="E82" s="46"/>
      <c r="F82" s="4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 x14ac:dyDescent="0.35">
      <c r="A83" s="21">
        <f t="shared" si="3"/>
        <v>70</v>
      </c>
      <c r="B83" s="46"/>
      <c r="C83" s="46"/>
      <c r="D83" s="46"/>
      <c r="E83" s="46"/>
      <c r="F83" s="46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 x14ac:dyDescent="0.35">
      <c r="A84" s="21">
        <f t="shared" si="3"/>
        <v>71</v>
      </c>
      <c r="B84" s="46"/>
      <c r="C84" s="46"/>
      <c r="D84" s="46"/>
      <c r="E84" s="46"/>
      <c r="F84" s="46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 x14ac:dyDescent="0.35">
      <c r="A85" s="21">
        <f t="shared" si="3"/>
        <v>72</v>
      </c>
      <c r="B85" s="46"/>
      <c r="C85" s="46"/>
      <c r="D85" s="46"/>
      <c r="E85" s="46"/>
      <c r="F85" s="46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 x14ac:dyDescent="0.35">
      <c r="A86" s="21">
        <f t="shared" si="3"/>
        <v>73</v>
      </c>
      <c r="B86" s="46"/>
      <c r="C86" s="46"/>
      <c r="D86" s="46"/>
      <c r="E86" s="46"/>
      <c r="F86" s="46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 x14ac:dyDescent="0.35">
      <c r="A87" s="21">
        <f t="shared" si="3"/>
        <v>74</v>
      </c>
      <c r="B87" s="46"/>
      <c r="C87" s="46"/>
      <c r="D87" s="46"/>
      <c r="E87" s="46"/>
      <c r="F87" s="4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 x14ac:dyDescent="0.35">
      <c r="A88" s="21">
        <f t="shared" si="3"/>
        <v>75</v>
      </c>
      <c r="B88" s="46"/>
      <c r="C88" s="46"/>
      <c r="D88" s="46"/>
      <c r="E88" s="46"/>
      <c r="F88" s="46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 x14ac:dyDescent="0.35">
      <c r="A89" s="21">
        <f t="shared" si="3"/>
        <v>76</v>
      </c>
      <c r="B89" s="46"/>
      <c r="C89" s="46"/>
      <c r="D89" s="46"/>
      <c r="E89" s="46"/>
      <c r="F89" s="46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 x14ac:dyDescent="0.35">
      <c r="A90" s="21">
        <f t="shared" si="3"/>
        <v>77</v>
      </c>
      <c r="B90" s="46"/>
      <c r="C90" s="46"/>
      <c r="D90" s="46"/>
      <c r="E90" s="46"/>
      <c r="F90" s="46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 x14ac:dyDescent="0.35">
      <c r="A91" s="21">
        <f t="shared" si="3"/>
        <v>78</v>
      </c>
      <c r="B91" s="46"/>
      <c r="C91" s="46"/>
      <c r="D91" s="46"/>
      <c r="E91" s="46"/>
      <c r="F91" s="46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 x14ac:dyDescent="0.35">
      <c r="A92" s="21">
        <f t="shared" si="3"/>
        <v>79</v>
      </c>
      <c r="B92" s="46"/>
      <c r="C92" s="46"/>
      <c r="D92" s="46"/>
      <c r="E92" s="46"/>
      <c r="F92" s="46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 x14ac:dyDescent="0.35">
      <c r="A93" s="21">
        <f t="shared" si="3"/>
        <v>80</v>
      </c>
      <c r="B93" s="46"/>
      <c r="C93" s="46"/>
      <c r="D93" s="46"/>
      <c r="E93" s="46"/>
      <c r="F93" s="46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 x14ac:dyDescent="0.35">
      <c r="A94" s="21">
        <f t="shared" si="3"/>
        <v>81</v>
      </c>
      <c r="B94" s="46"/>
      <c r="C94" s="46"/>
      <c r="D94" s="46"/>
      <c r="E94" s="46"/>
      <c r="F94" s="46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 x14ac:dyDescent="0.35">
      <c r="A95" s="21">
        <f t="shared" si="3"/>
        <v>82</v>
      </c>
      <c r="B95" s="46"/>
      <c r="C95" s="46"/>
      <c r="D95" s="46"/>
      <c r="E95" s="46"/>
      <c r="F95" s="46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 x14ac:dyDescent="0.35">
      <c r="A96" s="21">
        <f t="shared" si="3"/>
        <v>83</v>
      </c>
      <c r="B96" s="46"/>
      <c r="C96" s="46"/>
      <c r="D96" s="46"/>
      <c r="E96" s="46"/>
      <c r="F96" s="46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 x14ac:dyDescent="0.35">
      <c r="A97" s="21">
        <f t="shared" si="3"/>
        <v>84</v>
      </c>
      <c r="B97" s="46"/>
      <c r="C97" s="46"/>
      <c r="D97" s="46"/>
      <c r="E97" s="46"/>
      <c r="F97" s="46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 x14ac:dyDescent="0.35">
      <c r="A98" s="21">
        <f t="shared" ref="A98:A111" si="6">ROW(A85)</f>
        <v>85</v>
      </c>
      <c r="B98" s="46"/>
      <c r="C98" s="46"/>
      <c r="D98" s="46"/>
      <c r="E98" s="46"/>
      <c r="F98" s="46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 x14ac:dyDescent="0.35">
      <c r="A99" s="21">
        <f t="shared" si="6"/>
        <v>86</v>
      </c>
      <c r="B99" s="46"/>
      <c r="C99" s="46"/>
      <c r="D99" s="46"/>
      <c r="E99" s="46"/>
      <c r="F99" s="46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 x14ac:dyDescent="0.35">
      <c r="A100" s="21">
        <f t="shared" si="6"/>
        <v>87</v>
      </c>
      <c r="B100" s="46"/>
      <c r="C100" s="46"/>
      <c r="D100" s="46"/>
      <c r="E100" s="46"/>
      <c r="F100" s="46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 x14ac:dyDescent="0.35">
      <c r="A101" s="21">
        <f t="shared" si="6"/>
        <v>88</v>
      </c>
      <c r="B101" s="46"/>
      <c r="C101" s="46"/>
      <c r="D101" s="46"/>
      <c r="E101" s="46"/>
      <c r="F101" s="46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 x14ac:dyDescent="0.35">
      <c r="A102" s="21">
        <f t="shared" si="6"/>
        <v>89</v>
      </c>
      <c r="B102" s="46"/>
      <c r="C102" s="46"/>
      <c r="D102" s="46"/>
      <c r="E102" s="46"/>
      <c r="F102" s="46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 x14ac:dyDescent="0.35">
      <c r="A103" s="21">
        <f t="shared" si="6"/>
        <v>90</v>
      </c>
      <c r="B103" s="46"/>
      <c r="C103" s="46"/>
      <c r="D103" s="46"/>
      <c r="E103" s="46"/>
      <c r="F103" s="46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 x14ac:dyDescent="0.35">
      <c r="A104" s="21">
        <f t="shared" si="6"/>
        <v>91</v>
      </c>
      <c r="B104" s="46"/>
      <c r="C104" s="46"/>
      <c r="D104" s="46"/>
      <c r="E104" s="46"/>
      <c r="F104" s="46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 x14ac:dyDescent="0.35">
      <c r="A105" s="21">
        <f t="shared" si="6"/>
        <v>92</v>
      </c>
      <c r="B105" s="46"/>
      <c r="C105" s="46"/>
      <c r="D105" s="46"/>
      <c r="E105" s="46"/>
      <c r="F105" s="46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 x14ac:dyDescent="0.35">
      <c r="A106" s="21">
        <f t="shared" si="6"/>
        <v>93</v>
      </c>
      <c r="B106" s="46"/>
      <c r="C106" s="46"/>
      <c r="D106" s="46"/>
      <c r="E106" s="46"/>
      <c r="F106" s="46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 x14ac:dyDescent="0.35">
      <c r="A107" s="21">
        <f t="shared" si="6"/>
        <v>94</v>
      </c>
      <c r="B107" s="46"/>
      <c r="C107" s="46"/>
      <c r="D107" s="46"/>
      <c r="E107" s="46"/>
      <c r="F107" s="46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 x14ac:dyDescent="0.35">
      <c r="A108" s="21">
        <f t="shared" si="6"/>
        <v>95</v>
      </c>
      <c r="B108" s="46"/>
      <c r="C108" s="46"/>
      <c r="D108" s="46"/>
      <c r="E108" s="46"/>
      <c r="F108" s="46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 x14ac:dyDescent="0.35">
      <c r="A109" s="21">
        <f t="shared" si="6"/>
        <v>96</v>
      </c>
      <c r="B109" s="46"/>
      <c r="C109" s="46"/>
      <c r="D109" s="46"/>
      <c r="E109" s="46"/>
      <c r="F109" s="46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 x14ac:dyDescent="0.35">
      <c r="A110" s="21">
        <f t="shared" si="6"/>
        <v>97</v>
      </c>
      <c r="B110" s="46"/>
      <c r="C110" s="46"/>
      <c r="D110" s="46"/>
      <c r="E110" s="46"/>
      <c r="F110" s="46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 x14ac:dyDescent="0.35">
      <c r="A111" s="21">
        <f t="shared" si="6"/>
        <v>98</v>
      </c>
      <c r="B111" s="46"/>
      <c r="C111" s="46"/>
      <c r="D111" s="46"/>
      <c r="E111" s="46"/>
      <c r="F111" s="4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 x14ac:dyDescent="0.35">
      <c r="A112" s="21">
        <v>99</v>
      </c>
      <c r="B112" s="46"/>
      <c r="C112" s="46"/>
      <c r="D112" s="46"/>
      <c r="E112" s="46"/>
      <c r="F112" s="46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 x14ac:dyDescent="0.35">
      <c r="A113" s="21">
        <v>100</v>
      </c>
      <c r="B113" s="46"/>
      <c r="C113" s="46"/>
      <c r="D113" s="46"/>
      <c r="E113" s="46"/>
      <c r="F113" s="46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899999999999999" customHeight="1" x14ac:dyDescent="0.35">
      <c r="A114" s="63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3"/>
      <c r="R114" s="7"/>
      <c r="S114" s="5"/>
    </row>
    <row r="115" spans="1:19" ht="20.25" customHeight="1" x14ac:dyDescent="0.35">
      <c r="A115" s="36"/>
      <c r="B115" s="36"/>
      <c r="C115" s="36"/>
      <c r="D115" s="11"/>
      <c r="E115" s="11"/>
      <c r="F115" s="11"/>
      <c r="G115" s="17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9" ht="15.5" x14ac:dyDescent="0.35">
      <c r="A116" s="3" t="s">
        <v>367</v>
      </c>
      <c r="B116" s="49"/>
      <c r="C116" s="58"/>
      <c r="D116" s="97"/>
      <c r="E116" s="97"/>
      <c r="F116" s="61"/>
      <c r="G116" s="17"/>
      <c r="H116" s="57"/>
      <c r="I116" s="57"/>
      <c r="J116" s="57"/>
      <c r="K116" s="57"/>
      <c r="L116" s="57"/>
      <c r="M116" s="57"/>
      <c r="N116" s="57"/>
      <c r="O116" s="57"/>
      <c r="P116" s="57"/>
      <c r="Q116" s="68"/>
    </row>
    <row r="117" spans="1:19" ht="19.899999999999999" customHeight="1" x14ac:dyDescent="0.35">
      <c r="A117" s="2"/>
      <c r="B117" s="2"/>
      <c r="C117" s="67" t="s">
        <v>368</v>
      </c>
      <c r="D117" s="90" t="s">
        <v>362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899999999999999" customHeight="1" x14ac:dyDescent="0.35">
      <c r="A118" s="3" t="s">
        <v>369</v>
      </c>
      <c r="B118" s="49"/>
      <c r="C118" s="58"/>
      <c r="D118" s="97"/>
      <c r="E118" s="97"/>
      <c r="F118" s="62"/>
      <c r="G118" s="17"/>
      <c r="H118" s="57"/>
      <c r="I118" s="57"/>
      <c r="J118" s="57"/>
      <c r="K118" s="57"/>
      <c r="L118" s="57"/>
      <c r="M118" s="57"/>
      <c r="N118" s="57"/>
      <c r="O118" s="57"/>
      <c r="P118" s="57"/>
      <c r="Q118" s="68"/>
    </row>
    <row r="119" spans="1:19" ht="19.899999999999999" customHeight="1" x14ac:dyDescent="0.35">
      <c r="A119" s="49"/>
      <c r="B119" s="49"/>
      <c r="C119" s="67" t="s">
        <v>368</v>
      </c>
      <c r="D119" s="90" t="s">
        <v>362</v>
      </c>
      <c r="E119" s="90"/>
      <c r="F119" s="90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tabSelected="1" view="pageBreakPreview" topLeftCell="A4" zoomScale="84" zoomScaleSheetLayoutView="84" workbookViewId="0">
      <selection activeCell="S25" sqref="S25"/>
    </sheetView>
  </sheetViews>
  <sheetFormatPr defaultColWidth="9.1796875" defaultRowHeight="14.5" x14ac:dyDescent="0.35"/>
  <cols>
    <col min="1" max="1" width="7.1796875" style="38" customWidth="1"/>
    <col min="2" max="4" width="18.81640625" style="16" customWidth="1"/>
    <col min="5" max="5" width="8.453125" style="50" customWidth="1"/>
    <col min="6" max="6" width="14.54296875" style="50" customWidth="1"/>
    <col min="7" max="7" width="5.26953125" style="16" customWidth="1"/>
    <col min="8" max="8" width="7.1796875" style="16" customWidth="1"/>
    <col min="9" max="16" width="5.26953125" style="16" customWidth="1"/>
    <col min="17" max="18" width="9.1796875" style="49"/>
    <col min="19" max="19" width="11.54296875" style="49" customWidth="1"/>
    <col min="20" max="16384" width="9.1796875" style="49"/>
  </cols>
  <sheetData>
    <row r="1" spans="1:19" ht="15.5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5.5" x14ac:dyDescent="0.35">
      <c r="A3" s="100" t="s">
        <v>372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5.5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9" ht="18" x14ac:dyDescent="0.35">
      <c r="A5" s="75" t="s">
        <v>11</v>
      </c>
      <c r="B5" s="75"/>
      <c r="C5" s="75"/>
      <c r="D5" s="75"/>
      <c r="E5" s="75"/>
      <c r="F5" s="75"/>
      <c r="G5" s="75"/>
      <c r="H5" s="75"/>
      <c r="I5" s="75"/>
      <c r="J5" s="99" t="s">
        <v>413</v>
      </c>
      <c r="K5" s="99"/>
      <c r="L5" s="99"/>
      <c r="M5" s="99"/>
      <c r="N5" s="99"/>
      <c r="O5" s="99"/>
      <c r="P5" s="99"/>
      <c r="Q5" s="99"/>
      <c r="R5" s="99"/>
      <c r="S5" s="99"/>
    </row>
    <row r="6" spans="1:19" x14ac:dyDescent="0.35">
      <c r="J6" s="77" t="s">
        <v>5</v>
      </c>
      <c r="K6" s="77"/>
      <c r="L6" s="77"/>
      <c r="M6" s="77"/>
      <c r="N6" s="77"/>
      <c r="O6" s="77"/>
      <c r="P6" s="77"/>
      <c r="Q6" s="77"/>
      <c r="R6" s="77"/>
      <c r="S6" s="77"/>
    </row>
    <row r="7" spans="1:19" ht="17.5" x14ac:dyDescent="0.35">
      <c r="J7" s="99" t="s">
        <v>365</v>
      </c>
      <c r="K7" s="99"/>
      <c r="L7" s="99"/>
      <c r="M7" s="99"/>
      <c r="N7" s="99"/>
      <c r="O7" s="99"/>
      <c r="P7" s="99"/>
      <c r="Q7" s="99"/>
      <c r="R7" s="99"/>
      <c r="S7" s="99"/>
    </row>
    <row r="8" spans="1:19" x14ac:dyDescent="0.35">
      <c r="J8" s="77" t="s">
        <v>143</v>
      </c>
      <c r="K8" s="77"/>
      <c r="L8" s="77"/>
      <c r="M8" s="77"/>
      <c r="N8" s="77"/>
      <c r="O8" s="77"/>
      <c r="P8" s="77"/>
      <c r="Q8" s="77"/>
      <c r="R8" s="77"/>
      <c r="S8" s="77"/>
    </row>
    <row r="10" spans="1:19" ht="15.5" x14ac:dyDescent="0.35">
      <c r="A10" s="78" t="s">
        <v>6</v>
      </c>
      <c r="B10" s="78"/>
      <c r="C10" s="78"/>
      <c r="D10" s="78"/>
      <c r="E10" s="91">
        <v>45191</v>
      </c>
      <c r="F10" s="91"/>
      <c r="G10" s="92"/>
    </row>
    <row r="11" spans="1:19" ht="15.5" x14ac:dyDescent="0.35">
      <c r="A11" s="65"/>
      <c r="B11" s="56"/>
      <c r="C11" s="56"/>
      <c r="D11" s="56"/>
      <c r="E11" s="10"/>
      <c r="F11" s="10"/>
    </row>
    <row r="12" spans="1:19" ht="15.5" x14ac:dyDescent="0.35">
      <c r="A12" s="78" t="s">
        <v>370</v>
      </c>
      <c r="B12" s="78"/>
      <c r="C12" s="78"/>
      <c r="D12" s="78"/>
      <c r="E12" s="93">
        <v>8</v>
      </c>
      <c r="F12" s="93"/>
      <c r="G12" s="93"/>
      <c r="H12" s="56" t="s">
        <v>13</v>
      </c>
    </row>
    <row r="13" spans="1:19" ht="15.5" x14ac:dyDescent="0.35">
      <c r="A13" s="65"/>
      <c r="B13" s="56"/>
      <c r="C13" s="56"/>
      <c r="D13" s="56"/>
      <c r="E13" s="10"/>
      <c r="F13" s="10"/>
      <c r="G13" s="51"/>
    </row>
    <row r="14" spans="1:19" ht="15.5" x14ac:dyDescent="0.35">
      <c r="A14" s="78" t="s">
        <v>371</v>
      </c>
      <c r="B14" s="78"/>
      <c r="C14" s="78"/>
      <c r="D14" s="78"/>
      <c r="E14" s="93">
        <v>80</v>
      </c>
      <c r="F14" s="93"/>
      <c r="G14" s="93"/>
    </row>
    <row r="16" spans="1:19" s="38" customFormat="1" ht="29" x14ac:dyDescent="0.3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363</v>
      </c>
      <c r="F16" s="23" t="s">
        <v>139</v>
      </c>
      <c r="G16" s="94" t="s">
        <v>17</v>
      </c>
      <c r="H16" s="95"/>
      <c r="I16" s="95"/>
      <c r="J16" s="95"/>
      <c r="K16" s="95"/>
      <c r="L16" s="95"/>
      <c r="M16" s="95"/>
      <c r="N16" s="95"/>
      <c r="O16" s="95"/>
      <c r="P16" s="96"/>
      <c r="Q16" s="23" t="s">
        <v>4</v>
      </c>
      <c r="R16" s="23" t="s">
        <v>10</v>
      </c>
      <c r="S16" s="23" t="s">
        <v>18</v>
      </c>
    </row>
    <row r="17" spans="1:19" x14ac:dyDescent="0.35">
      <c r="A17" s="26"/>
      <c r="B17" s="25"/>
      <c r="C17" s="25"/>
      <c r="D17" s="19"/>
      <c r="E17" s="30"/>
      <c r="F17" s="30"/>
      <c r="G17" s="52">
        <v>1</v>
      </c>
      <c r="H17" s="53">
        <v>2</v>
      </c>
      <c r="I17" s="52">
        <v>3</v>
      </c>
      <c r="J17" s="53">
        <v>4</v>
      </c>
      <c r="K17" s="52">
        <v>5</v>
      </c>
      <c r="L17" s="53">
        <v>6</v>
      </c>
      <c r="M17" s="52">
        <v>7</v>
      </c>
      <c r="N17" s="53">
        <v>8</v>
      </c>
      <c r="O17" s="52">
        <v>9</v>
      </c>
      <c r="P17" s="53">
        <v>10</v>
      </c>
      <c r="Q17" s="20"/>
      <c r="R17" s="21"/>
      <c r="S17" s="26"/>
    </row>
    <row r="18" spans="1:19" x14ac:dyDescent="0.35">
      <c r="A18" s="21">
        <f>ROW(A1)</f>
        <v>1</v>
      </c>
      <c r="B18" s="69" t="s">
        <v>373</v>
      </c>
      <c r="C18" s="69" t="s">
        <v>37</v>
      </c>
      <c r="D18" s="69" t="s">
        <v>35</v>
      </c>
      <c r="E18" s="55">
        <v>11</v>
      </c>
      <c r="F18" s="55" t="s">
        <v>374</v>
      </c>
      <c r="G18" s="19">
        <v>11</v>
      </c>
      <c r="H18" s="19">
        <v>0</v>
      </c>
      <c r="I18" s="19">
        <v>13</v>
      </c>
      <c r="J18" s="19">
        <v>4</v>
      </c>
      <c r="K18" s="19">
        <v>0</v>
      </c>
      <c r="L18" s="19">
        <v>0</v>
      </c>
      <c r="M18" s="19"/>
      <c r="N18" s="19"/>
      <c r="O18" s="19"/>
      <c r="P18" s="19"/>
      <c r="Q18" s="21">
        <f>SUM(G18:P18)</f>
        <v>28</v>
      </c>
      <c r="R18" s="8">
        <f>Q18/$E$14</f>
        <v>0.35</v>
      </c>
      <c r="S18" s="32" t="s">
        <v>114</v>
      </c>
    </row>
    <row r="19" spans="1:19" x14ac:dyDescent="0.35">
      <c r="A19" s="21">
        <v>2</v>
      </c>
      <c r="B19" s="69" t="s">
        <v>375</v>
      </c>
      <c r="C19" s="69" t="s">
        <v>50</v>
      </c>
      <c r="D19" s="69" t="s">
        <v>376</v>
      </c>
      <c r="E19" s="55">
        <v>11</v>
      </c>
      <c r="F19" s="55" t="s">
        <v>377</v>
      </c>
      <c r="G19" s="19">
        <v>3</v>
      </c>
      <c r="H19" s="19">
        <v>5</v>
      </c>
      <c r="I19" s="19">
        <v>3</v>
      </c>
      <c r="J19" s="19">
        <v>0</v>
      </c>
      <c r="K19" s="19">
        <v>4</v>
      </c>
      <c r="L19" s="19">
        <v>10</v>
      </c>
      <c r="M19" s="19"/>
      <c r="N19" s="19"/>
      <c r="O19" s="19"/>
      <c r="P19" s="19"/>
      <c r="Q19" s="21">
        <f t="shared" ref="Q19:Q25" si="0">SUM(G19:P19)</f>
        <v>25</v>
      </c>
      <c r="R19" s="8">
        <f t="shared" ref="R19:R25" si="1">Q19/$E$14</f>
        <v>0.3125</v>
      </c>
      <c r="S19" s="32" t="s">
        <v>114</v>
      </c>
    </row>
    <row r="20" spans="1:19" x14ac:dyDescent="0.35">
      <c r="A20" s="21">
        <v>3</v>
      </c>
      <c r="B20" s="69" t="s">
        <v>378</v>
      </c>
      <c r="C20" s="69" t="s">
        <v>379</v>
      </c>
      <c r="D20" s="69" t="s">
        <v>33</v>
      </c>
      <c r="E20" s="55">
        <v>11</v>
      </c>
      <c r="F20" s="55" t="s">
        <v>380</v>
      </c>
      <c r="G20" s="19">
        <v>2</v>
      </c>
      <c r="H20" s="19">
        <v>6</v>
      </c>
      <c r="I20" s="19">
        <v>3</v>
      </c>
      <c r="J20" s="19">
        <v>1</v>
      </c>
      <c r="K20" s="19">
        <v>2</v>
      </c>
      <c r="L20" s="19">
        <v>10</v>
      </c>
      <c r="M20" s="19"/>
      <c r="N20" s="19"/>
      <c r="O20" s="19"/>
      <c r="P20" s="19"/>
      <c r="Q20" s="21">
        <f t="shared" si="0"/>
        <v>24</v>
      </c>
      <c r="R20" s="8">
        <f t="shared" si="1"/>
        <v>0.3</v>
      </c>
      <c r="S20" s="32" t="s">
        <v>114</v>
      </c>
    </row>
    <row r="21" spans="1:19" x14ac:dyDescent="0.35">
      <c r="A21" s="21">
        <v>4</v>
      </c>
      <c r="B21" s="69" t="s">
        <v>381</v>
      </c>
      <c r="C21" s="69" t="s">
        <v>89</v>
      </c>
      <c r="D21" s="69" t="s">
        <v>38</v>
      </c>
      <c r="E21" s="59">
        <v>11</v>
      </c>
      <c r="F21" s="59" t="s">
        <v>382</v>
      </c>
      <c r="G21" s="19">
        <v>0</v>
      </c>
      <c r="H21" s="19">
        <v>4</v>
      </c>
      <c r="I21" s="19">
        <v>8</v>
      </c>
      <c r="J21" s="19">
        <v>3</v>
      </c>
      <c r="K21" s="19">
        <v>0</v>
      </c>
      <c r="L21" s="19">
        <v>0</v>
      </c>
      <c r="M21" s="19"/>
      <c r="N21" s="19"/>
      <c r="O21" s="19"/>
      <c r="P21" s="19"/>
      <c r="Q21" s="21">
        <f t="shared" si="0"/>
        <v>15</v>
      </c>
      <c r="R21" s="8">
        <f t="shared" si="1"/>
        <v>0.1875</v>
      </c>
      <c r="S21" s="32" t="s">
        <v>114</v>
      </c>
    </row>
    <row r="22" spans="1:19" x14ac:dyDescent="0.35">
      <c r="A22" s="21">
        <f>ROW(A5)</f>
        <v>5</v>
      </c>
      <c r="B22" s="69" t="s">
        <v>383</v>
      </c>
      <c r="C22" s="69" t="s">
        <v>384</v>
      </c>
      <c r="D22" s="69" t="s">
        <v>87</v>
      </c>
      <c r="E22" s="60">
        <v>11</v>
      </c>
      <c r="F22" s="70" t="s">
        <v>385</v>
      </c>
      <c r="G22" s="19">
        <v>0</v>
      </c>
      <c r="H22" s="19">
        <v>6</v>
      </c>
      <c r="I22" s="19">
        <v>7</v>
      </c>
      <c r="J22" s="19">
        <v>2</v>
      </c>
      <c r="K22" s="19">
        <v>0</v>
      </c>
      <c r="L22" s="19">
        <v>0</v>
      </c>
      <c r="M22" s="19"/>
      <c r="N22" s="19"/>
      <c r="O22" s="19"/>
      <c r="P22" s="19"/>
      <c r="Q22" s="21">
        <f t="shared" si="0"/>
        <v>15</v>
      </c>
      <c r="R22" s="8">
        <f t="shared" si="1"/>
        <v>0.1875</v>
      </c>
      <c r="S22" s="32" t="s">
        <v>114</v>
      </c>
    </row>
    <row r="23" spans="1:19" x14ac:dyDescent="0.35">
      <c r="A23" s="21">
        <f>ROW(A6)</f>
        <v>6</v>
      </c>
      <c r="B23" s="69" t="s">
        <v>386</v>
      </c>
      <c r="C23" s="69" t="s">
        <v>66</v>
      </c>
      <c r="D23" s="69" t="s">
        <v>40</v>
      </c>
      <c r="E23" s="46">
        <v>11</v>
      </c>
      <c r="F23" s="69" t="s">
        <v>387</v>
      </c>
      <c r="G23" s="19">
        <v>4</v>
      </c>
      <c r="H23" s="19">
        <v>10</v>
      </c>
      <c r="I23" s="19">
        <v>0</v>
      </c>
      <c r="J23" s="19">
        <v>1</v>
      </c>
      <c r="K23" s="19">
        <v>0</v>
      </c>
      <c r="L23" s="19">
        <v>0</v>
      </c>
      <c r="M23" s="19"/>
      <c r="N23" s="19"/>
      <c r="O23" s="19"/>
      <c r="P23" s="19"/>
      <c r="Q23" s="21">
        <f t="shared" si="0"/>
        <v>15</v>
      </c>
      <c r="R23" s="8">
        <f t="shared" si="1"/>
        <v>0.1875</v>
      </c>
      <c r="S23" s="22" t="s">
        <v>114</v>
      </c>
    </row>
    <row r="24" spans="1:19" x14ac:dyDescent="0.35">
      <c r="A24" s="21">
        <f t="shared" ref="A24:A33" si="2">ROW(A9)</f>
        <v>9</v>
      </c>
      <c r="B24" s="69" t="s">
        <v>388</v>
      </c>
      <c r="C24" s="69" t="s">
        <v>74</v>
      </c>
      <c r="D24" s="69" t="s">
        <v>65</v>
      </c>
      <c r="E24" s="46">
        <v>11</v>
      </c>
      <c r="F24" s="69" t="s">
        <v>389</v>
      </c>
      <c r="G24" s="19">
        <v>4</v>
      </c>
      <c r="H24" s="71">
        <v>3</v>
      </c>
      <c r="I24" s="19">
        <v>3</v>
      </c>
      <c r="J24" s="19">
        <v>2</v>
      </c>
      <c r="K24" s="19">
        <v>0</v>
      </c>
      <c r="L24" s="19">
        <v>0</v>
      </c>
      <c r="M24" s="19"/>
      <c r="N24" s="19"/>
      <c r="O24" s="19"/>
      <c r="P24" s="19"/>
      <c r="Q24" s="21">
        <f t="shared" si="0"/>
        <v>12</v>
      </c>
      <c r="R24" s="8">
        <f t="shared" si="1"/>
        <v>0.15</v>
      </c>
      <c r="S24" s="22" t="s">
        <v>114</v>
      </c>
    </row>
    <row r="25" spans="1:19" x14ac:dyDescent="0.35">
      <c r="A25" s="21">
        <f t="shared" si="2"/>
        <v>10</v>
      </c>
      <c r="B25" s="69" t="s">
        <v>390</v>
      </c>
      <c r="C25" s="69" t="s">
        <v>254</v>
      </c>
      <c r="D25" s="69" t="s">
        <v>62</v>
      </c>
      <c r="E25" s="46">
        <v>11</v>
      </c>
      <c r="F25" s="69" t="s">
        <v>391</v>
      </c>
      <c r="G25" s="19">
        <v>3</v>
      </c>
      <c r="H25" s="71">
        <v>2</v>
      </c>
      <c r="I25" s="19">
        <v>0</v>
      </c>
      <c r="J25" s="19">
        <v>0</v>
      </c>
      <c r="K25" s="19">
        <v>0</v>
      </c>
      <c r="L25" s="19">
        <v>0</v>
      </c>
      <c r="M25" s="19"/>
      <c r="N25" s="19"/>
      <c r="O25" s="19"/>
      <c r="P25" s="19"/>
      <c r="Q25" s="21">
        <f t="shared" si="0"/>
        <v>5</v>
      </c>
      <c r="R25" s="8">
        <f t="shared" si="1"/>
        <v>6.25E-2</v>
      </c>
      <c r="S25" s="22" t="s">
        <v>114</v>
      </c>
    </row>
    <row r="26" spans="1:19" x14ac:dyDescent="0.35">
      <c r="A26" s="21">
        <f t="shared" si="2"/>
        <v>11</v>
      </c>
      <c r="B26" s="46"/>
      <c r="C26" s="46"/>
      <c r="D26" s="46"/>
      <c r="E26" s="46"/>
      <c r="F26" s="46"/>
      <c r="G26" s="19"/>
      <c r="H26" s="54"/>
      <c r="I26" s="19"/>
      <c r="J26" s="19"/>
      <c r="K26" s="19"/>
      <c r="L26" s="19"/>
      <c r="M26" s="19"/>
      <c r="N26" s="19"/>
      <c r="O26" s="19"/>
      <c r="P26" s="19"/>
      <c r="Q26" s="21"/>
      <c r="R26" s="8"/>
      <c r="S26" s="22"/>
    </row>
    <row r="27" spans="1:19" x14ac:dyDescent="0.35">
      <c r="A27" s="21">
        <f t="shared" si="2"/>
        <v>12</v>
      </c>
      <c r="B27" s="46"/>
      <c r="C27" s="46"/>
      <c r="D27" s="46"/>
      <c r="E27" s="46"/>
      <c r="F27" s="4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  <c r="R27" s="8"/>
      <c r="S27" s="22"/>
    </row>
    <row r="28" spans="1:19" x14ac:dyDescent="0.35">
      <c r="A28" s="21">
        <f t="shared" si="2"/>
        <v>13</v>
      </c>
      <c r="B28" s="46"/>
      <c r="C28" s="46"/>
      <c r="D28" s="46"/>
      <c r="E28" s="46"/>
      <c r="F28" s="46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  <c r="R28" s="8"/>
      <c r="S28" s="22"/>
    </row>
    <row r="29" spans="1:19" x14ac:dyDescent="0.35">
      <c r="A29" s="21">
        <f t="shared" si="2"/>
        <v>14</v>
      </c>
      <c r="B29" s="46"/>
      <c r="C29" s="46"/>
      <c r="D29" s="46"/>
      <c r="E29" s="46"/>
      <c r="F29" s="4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  <c r="R29" s="8"/>
      <c r="S29" s="22"/>
    </row>
    <row r="30" spans="1:19" x14ac:dyDescent="0.35">
      <c r="A30" s="21">
        <f t="shared" si="2"/>
        <v>15</v>
      </c>
      <c r="B30" s="46"/>
      <c r="C30" s="46"/>
      <c r="D30" s="46"/>
      <c r="E30" s="46"/>
      <c r="F30" s="4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"/>
      <c r="R30" s="8"/>
      <c r="S30" s="22"/>
    </row>
    <row r="31" spans="1:19" x14ac:dyDescent="0.35">
      <c r="A31" s="21">
        <f t="shared" si="2"/>
        <v>16</v>
      </c>
      <c r="B31" s="46"/>
      <c r="C31" s="46"/>
      <c r="D31" s="46"/>
      <c r="E31" s="46"/>
      <c r="F31" s="46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/>
      <c r="R31" s="8"/>
      <c r="S31" s="22"/>
    </row>
    <row r="32" spans="1:19" x14ac:dyDescent="0.35">
      <c r="A32" s="21">
        <f t="shared" si="2"/>
        <v>17</v>
      </c>
      <c r="B32" s="46"/>
      <c r="C32" s="46"/>
      <c r="D32" s="46"/>
      <c r="E32" s="46"/>
      <c r="F32" s="46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/>
      <c r="R32" s="8"/>
      <c r="S32" s="22"/>
    </row>
    <row r="33" spans="1:19" x14ac:dyDescent="0.35">
      <c r="A33" s="21">
        <f t="shared" si="2"/>
        <v>18</v>
      </c>
      <c r="B33" s="46"/>
      <c r="C33" s="46"/>
      <c r="D33" s="46"/>
      <c r="E33" s="46"/>
      <c r="F33" s="46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/>
      <c r="R33" s="8"/>
      <c r="S33" s="22"/>
    </row>
    <row r="34" spans="1:19" x14ac:dyDescent="0.35">
      <c r="A34" s="21">
        <f t="shared" ref="A34:A97" si="3">ROW(A21)</f>
        <v>21</v>
      </c>
      <c r="B34" s="46"/>
      <c r="C34" s="46"/>
      <c r="D34" s="46"/>
      <c r="E34" s="46"/>
      <c r="F34" s="46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/>
      <c r="R34" s="8"/>
      <c r="S34" s="22"/>
    </row>
    <row r="35" spans="1:19" x14ac:dyDescent="0.35">
      <c r="A35" s="21">
        <f t="shared" si="3"/>
        <v>22</v>
      </c>
      <c r="B35" s="46"/>
      <c r="C35" s="46"/>
      <c r="D35" s="46"/>
      <c r="E35" s="46"/>
      <c r="F35" s="46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/>
      <c r="R35" s="8"/>
      <c r="S35" s="22"/>
    </row>
    <row r="36" spans="1:19" x14ac:dyDescent="0.35">
      <c r="A36" s="21">
        <f t="shared" si="3"/>
        <v>23</v>
      </c>
      <c r="B36" s="46"/>
      <c r="C36" s="46"/>
      <c r="D36" s="46"/>
      <c r="E36" s="46"/>
      <c r="F36" s="46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/>
      <c r="R36" s="8"/>
      <c r="S36" s="22"/>
    </row>
    <row r="37" spans="1:19" x14ac:dyDescent="0.35">
      <c r="A37" s="21">
        <f t="shared" si="3"/>
        <v>24</v>
      </c>
      <c r="B37" s="46"/>
      <c r="C37" s="46"/>
      <c r="D37" s="46"/>
      <c r="E37" s="46"/>
      <c r="F37" s="46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8"/>
      <c r="S37" s="22"/>
    </row>
    <row r="38" spans="1:19" x14ac:dyDescent="0.35">
      <c r="A38" s="21">
        <f t="shared" si="3"/>
        <v>25</v>
      </c>
      <c r="B38" s="46"/>
      <c r="C38" s="46"/>
      <c r="D38" s="46"/>
      <c r="E38" s="46"/>
      <c r="F38" s="46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8"/>
      <c r="S38" s="22"/>
    </row>
    <row r="39" spans="1:19" x14ac:dyDescent="0.35">
      <c r="A39" s="21">
        <f t="shared" si="3"/>
        <v>26</v>
      </c>
      <c r="B39" s="46"/>
      <c r="C39" s="46"/>
      <c r="D39" s="46"/>
      <c r="E39" s="46"/>
      <c r="F39" s="46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/>
      <c r="R39" s="8"/>
      <c r="S39" s="22"/>
    </row>
    <row r="40" spans="1:19" x14ac:dyDescent="0.35">
      <c r="A40" s="21">
        <f t="shared" si="3"/>
        <v>27</v>
      </c>
      <c r="B40" s="46"/>
      <c r="C40" s="46"/>
      <c r="D40" s="46"/>
      <c r="E40" s="46"/>
      <c r="F40" s="46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8"/>
      <c r="S40" s="22"/>
    </row>
    <row r="41" spans="1:19" x14ac:dyDescent="0.35">
      <c r="A41" s="21">
        <f t="shared" si="3"/>
        <v>28</v>
      </c>
      <c r="B41" s="46"/>
      <c r="C41" s="46"/>
      <c r="D41" s="46"/>
      <c r="E41" s="46"/>
      <c r="F41" s="46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/>
      <c r="R41" s="8"/>
      <c r="S41" s="22"/>
    </row>
    <row r="42" spans="1:19" x14ac:dyDescent="0.35">
      <c r="A42" s="21">
        <f t="shared" si="3"/>
        <v>29</v>
      </c>
      <c r="B42" s="46"/>
      <c r="C42" s="46"/>
      <c r="D42" s="46"/>
      <c r="E42" s="46"/>
      <c r="F42" s="4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/>
      <c r="R42" s="8"/>
      <c r="S42" s="22"/>
    </row>
    <row r="43" spans="1:19" x14ac:dyDescent="0.35">
      <c r="A43" s="21">
        <f t="shared" si="3"/>
        <v>30</v>
      </c>
      <c r="B43" s="46"/>
      <c r="C43" s="46"/>
      <c r="D43" s="46"/>
      <c r="E43" s="46"/>
      <c r="F43" s="4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8"/>
      <c r="S43" s="22"/>
    </row>
    <row r="44" spans="1:19" x14ac:dyDescent="0.35">
      <c r="A44" s="21">
        <f t="shared" si="3"/>
        <v>31</v>
      </c>
      <c r="B44" s="46"/>
      <c r="C44" s="46"/>
      <c r="D44" s="46"/>
      <c r="E44" s="46"/>
      <c r="F44" s="4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/>
      <c r="R44" s="8"/>
      <c r="S44" s="22"/>
    </row>
    <row r="45" spans="1:19" x14ac:dyDescent="0.35">
      <c r="A45" s="21">
        <f t="shared" si="3"/>
        <v>32</v>
      </c>
      <c r="B45" s="46"/>
      <c r="C45" s="46"/>
      <c r="D45" s="46"/>
      <c r="E45" s="46"/>
      <c r="F45" s="4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/>
      <c r="R45" s="8"/>
      <c r="S45" s="22"/>
    </row>
    <row r="46" spans="1:19" x14ac:dyDescent="0.35">
      <c r="A46" s="21">
        <f t="shared" si="3"/>
        <v>33</v>
      </c>
      <c r="B46" s="46"/>
      <c r="C46" s="46"/>
      <c r="D46" s="46"/>
      <c r="E46" s="46"/>
      <c r="F46" s="4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/>
      <c r="R46" s="8"/>
      <c r="S46" s="22"/>
    </row>
    <row r="47" spans="1:19" x14ac:dyDescent="0.35">
      <c r="A47" s="21">
        <f t="shared" si="3"/>
        <v>34</v>
      </c>
      <c r="B47" s="46"/>
      <c r="C47" s="46"/>
      <c r="D47" s="46"/>
      <c r="E47" s="46"/>
      <c r="F47" s="4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8"/>
      <c r="S47" s="22"/>
    </row>
    <row r="48" spans="1:19" x14ac:dyDescent="0.35">
      <c r="A48" s="21">
        <f t="shared" si="3"/>
        <v>35</v>
      </c>
      <c r="B48" s="46"/>
      <c r="C48" s="46"/>
      <c r="D48" s="46"/>
      <c r="E48" s="46"/>
      <c r="F48" s="46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/>
      <c r="R48" s="8"/>
      <c r="S48" s="22"/>
    </row>
    <row r="49" spans="1:19" x14ac:dyDescent="0.35">
      <c r="A49" s="21">
        <f t="shared" si="3"/>
        <v>36</v>
      </c>
      <c r="B49" s="46"/>
      <c r="C49" s="46"/>
      <c r="D49" s="46"/>
      <c r="E49" s="46"/>
      <c r="F49" s="46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/>
      <c r="R49" s="8"/>
      <c r="S49" s="22"/>
    </row>
    <row r="50" spans="1:19" x14ac:dyDescent="0.35">
      <c r="A50" s="21">
        <f t="shared" si="3"/>
        <v>37</v>
      </c>
      <c r="B50" s="46"/>
      <c r="C50" s="46"/>
      <c r="D50" s="46"/>
      <c r="E50" s="46"/>
      <c r="F50" s="46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/>
      <c r="R50" s="8"/>
      <c r="S50" s="22"/>
    </row>
    <row r="51" spans="1:19" x14ac:dyDescent="0.35">
      <c r="A51" s="21">
        <f t="shared" si="3"/>
        <v>38</v>
      </c>
      <c r="B51" s="46"/>
      <c r="C51" s="46"/>
      <c r="D51" s="46"/>
      <c r="E51" s="46"/>
      <c r="F51" s="46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/>
      <c r="R51" s="8"/>
      <c r="S51" s="22"/>
    </row>
    <row r="52" spans="1:19" x14ac:dyDescent="0.35">
      <c r="A52" s="21">
        <f t="shared" si="3"/>
        <v>39</v>
      </c>
      <c r="B52" s="46"/>
      <c r="C52" s="46"/>
      <c r="D52" s="46"/>
      <c r="E52" s="46"/>
      <c r="F52" s="4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8"/>
      <c r="S52" s="22"/>
    </row>
    <row r="53" spans="1:19" x14ac:dyDescent="0.35">
      <c r="A53" s="21">
        <f t="shared" si="3"/>
        <v>40</v>
      </c>
      <c r="B53" s="46"/>
      <c r="C53" s="46"/>
      <c r="D53" s="46"/>
      <c r="E53" s="46"/>
      <c r="F53" s="46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/>
      <c r="R53" s="8"/>
      <c r="S53" s="22"/>
    </row>
    <row r="54" spans="1:19" x14ac:dyDescent="0.35">
      <c r="A54" s="21">
        <f t="shared" si="3"/>
        <v>41</v>
      </c>
      <c r="B54" s="46"/>
      <c r="C54" s="46"/>
      <c r="D54" s="46"/>
      <c r="E54" s="46"/>
      <c r="F54" s="46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/>
      <c r="R54" s="8"/>
      <c r="S54" s="22"/>
    </row>
    <row r="55" spans="1:19" x14ac:dyDescent="0.35">
      <c r="A55" s="21">
        <f t="shared" si="3"/>
        <v>42</v>
      </c>
      <c r="B55" s="46"/>
      <c r="C55" s="46"/>
      <c r="D55" s="46"/>
      <c r="E55" s="46"/>
      <c r="F55" s="46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/>
      <c r="R55" s="8"/>
      <c r="S55" s="22"/>
    </row>
    <row r="56" spans="1:19" x14ac:dyDescent="0.35">
      <c r="A56" s="21">
        <f t="shared" si="3"/>
        <v>43</v>
      </c>
      <c r="B56" s="46"/>
      <c r="C56" s="46"/>
      <c r="D56" s="46"/>
      <c r="E56" s="46"/>
      <c r="F56" s="4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/>
      <c r="R56" s="8"/>
      <c r="S56" s="22"/>
    </row>
    <row r="57" spans="1:19" x14ac:dyDescent="0.35">
      <c r="A57" s="21">
        <f t="shared" si="3"/>
        <v>44</v>
      </c>
      <c r="B57" s="46"/>
      <c r="C57" s="46"/>
      <c r="D57" s="46"/>
      <c r="E57" s="46"/>
      <c r="F57" s="46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/>
      <c r="R57" s="8"/>
      <c r="S57" s="22"/>
    </row>
    <row r="58" spans="1:19" x14ac:dyDescent="0.35">
      <c r="A58" s="21">
        <f t="shared" si="3"/>
        <v>45</v>
      </c>
      <c r="B58" s="46"/>
      <c r="C58" s="46"/>
      <c r="D58" s="46"/>
      <c r="E58" s="46"/>
      <c r="F58" s="46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/>
      <c r="R58" s="8"/>
      <c r="S58" s="22"/>
    </row>
    <row r="59" spans="1:19" x14ac:dyDescent="0.35">
      <c r="A59" s="21">
        <f t="shared" si="3"/>
        <v>46</v>
      </c>
      <c r="B59" s="46"/>
      <c r="C59" s="46"/>
      <c r="D59" s="46"/>
      <c r="E59" s="46"/>
      <c r="F59" s="4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/>
      <c r="R59" s="8"/>
      <c r="S59" s="22"/>
    </row>
    <row r="60" spans="1:19" x14ac:dyDescent="0.35">
      <c r="A60" s="21">
        <f t="shared" si="3"/>
        <v>47</v>
      </c>
      <c r="B60" s="46"/>
      <c r="C60" s="46"/>
      <c r="D60" s="46"/>
      <c r="E60" s="46"/>
      <c r="F60" s="46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/>
      <c r="R60" s="8"/>
      <c r="S60" s="22"/>
    </row>
    <row r="61" spans="1:19" x14ac:dyDescent="0.35">
      <c r="A61" s="21">
        <f t="shared" si="3"/>
        <v>48</v>
      </c>
      <c r="B61" s="46"/>
      <c r="C61" s="46"/>
      <c r="D61" s="46"/>
      <c r="E61" s="46"/>
      <c r="F61" s="46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/>
      <c r="R61" s="8"/>
      <c r="S61" s="22"/>
    </row>
    <row r="62" spans="1:19" x14ac:dyDescent="0.35">
      <c r="A62" s="21">
        <f t="shared" si="3"/>
        <v>49</v>
      </c>
      <c r="B62" s="46"/>
      <c r="C62" s="46"/>
      <c r="D62" s="46"/>
      <c r="E62" s="46"/>
      <c r="F62" s="46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/>
      <c r="R62" s="8"/>
      <c r="S62" s="22"/>
    </row>
    <row r="63" spans="1:19" x14ac:dyDescent="0.35">
      <c r="A63" s="21">
        <f t="shared" si="3"/>
        <v>50</v>
      </c>
      <c r="B63" s="46"/>
      <c r="C63" s="46"/>
      <c r="D63" s="46"/>
      <c r="E63" s="46"/>
      <c r="F63" s="46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/>
      <c r="R63" s="8"/>
      <c r="S63" s="22"/>
    </row>
    <row r="64" spans="1:19" x14ac:dyDescent="0.35">
      <c r="A64" s="21">
        <f t="shared" si="3"/>
        <v>51</v>
      </c>
      <c r="B64" s="46"/>
      <c r="C64" s="46"/>
      <c r="D64" s="46"/>
      <c r="E64" s="46"/>
      <c r="F64" s="46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/>
      <c r="R64" s="8"/>
      <c r="S64" s="22"/>
    </row>
    <row r="65" spans="1:19" x14ac:dyDescent="0.35">
      <c r="A65" s="21">
        <f t="shared" si="3"/>
        <v>52</v>
      </c>
      <c r="B65" s="46"/>
      <c r="C65" s="46"/>
      <c r="D65" s="46"/>
      <c r="E65" s="46"/>
      <c r="F65" s="46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/>
      <c r="R65" s="8"/>
      <c r="S65" s="22"/>
    </row>
    <row r="66" spans="1:19" x14ac:dyDescent="0.35">
      <c r="A66" s="21">
        <f t="shared" si="3"/>
        <v>53</v>
      </c>
      <c r="B66" s="46"/>
      <c r="C66" s="46"/>
      <c r="D66" s="46"/>
      <c r="E66" s="46"/>
      <c r="F66" s="4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/>
      <c r="R66" s="8"/>
      <c r="S66" s="22"/>
    </row>
    <row r="67" spans="1:19" x14ac:dyDescent="0.35">
      <c r="A67" s="21">
        <f t="shared" si="3"/>
        <v>54</v>
      </c>
      <c r="B67" s="46"/>
      <c r="C67" s="46"/>
      <c r="D67" s="46"/>
      <c r="E67" s="46"/>
      <c r="F67" s="46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/>
      <c r="R67" s="8"/>
      <c r="S67" s="22"/>
    </row>
    <row r="68" spans="1:19" x14ac:dyDescent="0.35">
      <c r="A68" s="21">
        <f t="shared" si="3"/>
        <v>55</v>
      </c>
      <c r="B68" s="46"/>
      <c r="C68" s="46"/>
      <c r="D68" s="46"/>
      <c r="E68" s="46"/>
      <c r="F68" s="46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/>
      <c r="R68" s="8"/>
      <c r="S68" s="22"/>
    </row>
    <row r="69" spans="1:19" x14ac:dyDescent="0.35">
      <c r="A69" s="21">
        <f t="shared" si="3"/>
        <v>56</v>
      </c>
      <c r="B69" s="46"/>
      <c r="C69" s="46"/>
      <c r="D69" s="46"/>
      <c r="E69" s="46"/>
      <c r="F69" s="46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/>
      <c r="R69" s="8"/>
      <c r="S69" s="22"/>
    </row>
    <row r="70" spans="1:19" x14ac:dyDescent="0.35">
      <c r="A70" s="21">
        <f t="shared" si="3"/>
        <v>57</v>
      </c>
      <c r="B70" s="46"/>
      <c r="C70" s="46"/>
      <c r="D70" s="46"/>
      <c r="E70" s="46"/>
      <c r="F70" s="46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/>
      <c r="R70" s="8"/>
      <c r="S70" s="22"/>
    </row>
    <row r="71" spans="1:19" x14ac:dyDescent="0.35">
      <c r="A71" s="21">
        <f t="shared" si="3"/>
        <v>58</v>
      </c>
      <c r="B71" s="46"/>
      <c r="C71" s="46"/>
      <c r="D71" s="46"/>
      <c r="E71" s="46"/>
      <c r="F71" s="46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8"/>
      <c r="S71" s="22"/>
    </row>
    <row r="72" spans="1:19" x14ac:dyDescent="0.35">
      <c r="A72" s="21">
        <f t="shared" si="3"/>
        <v>59</v>
      </c>
      <c r="B72" s="46"/>
      <c r="C72" s="46"/>
      <c r="D72" s="46"/>
      <c r="E72" s="46"/>
      <c r="F72" s="46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/>
      <c r="R72" s="8"/>
      <c r="S72" s="22"/>
    </row>
    <row r="73" spans="1:19" x14ac:dyDescent="0.35">
      <c r="A73" s="21">
        <f t="shared" si="3"/>
        <v>60</v>
      </c>
      <c r="B73" s="46"/>
      <c r="C73" s="46"/>
      <c r="D73" s="46"/>
      <c r="E73" s="46"/>
      <c r="F73" s="46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/>
      <c r="R73" s="8"/>
      <c r="S73" s="22"/>
    </row>
    <row r="74" spans="1:19" x14ac:dyDescent="0.35">
      <c r="A74" s="21">
        <f t="shared" si="3"/>
        <v>61</v>
      </c>
      <c r="B74" s="46"/>
      <c r="C74" s="46"/>
      <c r="D74" s="46"/>
      <c r="E74" s="46"/>
      <c r="F74" s="46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/>
      <c r="R74" s="8"/>
      <c r="S74" s="22"/>
    </row>
    <row r="75" spans="1:19" x14ac:dyDescent="0.35">
      <c r="A75" s="21">
        <f t="shared" si="3"/>
        <v>62</v>
      </c>
      <c r="B75" s="46"/>
      <c r="C75" s="46"/>
      <c r="D75" s="46"/>
      <c r="E75" s="46"/>
      <c r="F75" s="46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/>
      <c r="R75" s="8"/>
      <c r="S75" s="22"/>
    </row>
    <row r="76" spans="1:19" x14ac:dyDescent="0.35">
      <c r="A76" s="21">
        <f t="shared" si="3"/>
        <v>63</v>
      </c>
      <c r="B76" s="46"/>
      <c r="C76" s="46"/>
      <c r="D76" s="46"/>
      <c r="E76" s="46"/>
      <c r="F76" s="46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/>
      <c r="R76" s="8"/>
      <c r="S76" s="22"/>
    </row>
    <row r="77" spans="1:19" x14ac:dyDescent="0.35">
      <c r="A77" s="21">
        <f t="shared" si="3"/>
        <v>64</v>
      </c>
      <c r="B77" s="46"/>
      <c r="C77" s="46"/>
      <c r="D77" s="46"/>
      <c r="E77" s="46"/>
      <c r="F77" s="46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/>
      <c r="R77" s="8"/>
      <c r="S77" s="22"/>
    </row>
    <row r="78" spans="1:19" x14ac:dyDescent="0.35">
      <c r="A78" s="21">
        <f t="shared" si="3"/>
        <v>65</v>
      </c>
      <c r="B78" s="46"/>
      <c r="C78" s="46"/>
      <c r="D78" s="46"/>
      <c r="E78" s="46"/>
      <c r="F78" s="46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8"/>
      <c r="S78" s="22"/>
    </row>
    <row r="79" spans="1:19" x14ac:dyDescent="0.35">
      <c r="A79" s="21">
        <f t="shared" si="3"/>
        <v>66</v>
      </c>
      <c r="B79" s="46"/>
      <c r="C79" s="46"/>
      <c r="D79" s="46"/>
      <c r="E79" s="46"/>
      <c r="F79" s="46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/>
      <c r="R79" s="8"/>
      <c r="S79" s="22"/>
    </row>
    <row r="80" spans="1:19" x14ac:dyDescent="0.35">
      <c r="A80" s="21">
        <f t="shared" si="3"/>
        <v>67</v>
      </c>
      <c r="B80" s="46"/>
      <c r="C80" s="46"/>
      <c r="D80" s="46"/>
      <c r="E80" s="46"/>
      <c r="F80" s="46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8"/>
      <c r="S80" s="22"/>
    </row>
    <row r="81" spans="1:19" x14ac:dyDescent="0.35">
      <c r="A81" s="21">
        <f t="shared" si="3"/>
        <v>68</v>
      </c>
      <c r="B81" s="46"/>
      <c r="C81" s="46"/>
      <c r="D81" s="46"/>
      <c r="E81" s="46"/>
      <c r="F81" s="4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8"/>
      <c r="S81" s="22"/>
    </row>
    <row r="82" spans="1:19" x14ac:dyDescent="0.35">
      <c r="A82" s="21">
        <f t="shared" si="3"/>
        <v>69</v>
      </c>
      <c r="B82" s="46"/>
      <c r="C82" s="46"/>
      <c r="D82" s="46"/>
      <c r="E82" s="46"/>
      <c r="F82" s="4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/>
      <c r="R82" s="8"/>
      <c r="S82" s="22"/>
    </row>
    <row r="83" spans="1:19" x14ac:dyDescent="0.35">
      <c r="A83" s="21">
        <f t="shared" si="3"/>
        <v>70</v>
      </c>
      <c r="B83" s="46"/>
      <c r="C83" s="46"/>
      <c r="D83" s="46"/>
      <c r="E83" s="46"/>
      <c r="F83" s="46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  <c r="R83" s="8"/>
      <c r="S83" s="22"/>
    </row>
    <row r="84" spans="1:19" x14ac:dyDescent="0.35">
      <c r="A84" s="21">
        <f t="shared" si="3"/>
        <v>71</v>
      </c>
      <c r="B84" s="46"/>
      <c r="C84" s="46"/>
      <c r="D84" s="46"/>
      <c r="E84" s="46"/>
      <c r="F84" s="46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8"/>
      <c r="S84" s="22"/>
    </row>
    <row r="85" spans="1:19" x14ac:dyDescent="0.35">
      <c r="A85" s="21">
        <f t="shared" si="3"/>
        <v>72</v>
      </c>
      <c r="B85" s="46"/>
      <c r="C85" s="46"/>
      <c r="D85" s="46"/>
      <c r="E85" s="46"/>
      <c r="F85" s="46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8"/>
      <c r="S85" s="22"/>
    </row>
    <row r="86" spans="1:19" x14ac:dyDescent="0.35">
      <c r="A86" s="21">
        <f t="shared" si="3"/>
        <v>73</v>
      </c>
      <c r="B86" s="46"/>
      <c r="C86" s="46"/>
      <c r="D86" s="46"/>
      <c r="E86" s="46"/>
      <c r="F86" s="46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8"/>
      <c r="S86" s="22"/>
    </row>
    <row r="87" spans="1:19" x14ac:dyDescent="0.35">
      <c r="A87" s="21">
        <f t="shared" si="3"/>
        <v>74</v>
      </c>
      <c r="B87" s="46"/>
      <c r="C87" s="46"/>
      <c r="D87" s="46"/>
      <c r="E87" s="46"/>
      <c r="F87" s="4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8"/>
      <c r="S87" s="22"/>
    </row>
    <row r="88" spans="1:19" x14ac:dyDescent="0.35">
      <c r="A88" s="21">
        <f t="shared" si="3"/>
        <v>75</v>
      </c>
      <c r="B88" s="46"/>
      <c r="C88" s="46"/>
      <c r="D88" s="46"/>
      <c r="E88" s="46"/>
      <c r="F88" s="46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8"/>
      <c r="S88" s="22"/>
    </row>
    <row r="89" spans="1:19" x14ac:dyDescent="0.35">
      <c r="A89" s="21">
        <f t="shared" si="3"/>
        <v>76</v>
      </c>
      <c r="B89" s="46"/>
      <c r="C89" s="46"/>
      <c r="D89" s="46"/>
      <c r="E89" s="46"/>
      <c r="F89" s="46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8"/>
      <c r="S89" s="22"/>
    </row>
    <row r="90" spans="1:19" x14ac:dyDescent="0.35">
      <c r="A90" s="21">
        <f t="shared" si="3"/>
        <v>77</v>
      </c>
      <c r="B90" s="46"/>
      <c r="C90" s="46"/>
      <c r="D90" s="46"/>
      <c r="E90" s="46"/>
      <c r="F90" s="46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8"/>
      <c r="S90" s="22"/>
    </row>
    <row r="91" spans="1:19" x14ac:dyDescent="0.35">
      <c r="A91" s="21">
        <f t="shared" si="3"/>
        <v>78</v>
      </c>
      <c r="B91" s="46"/>
      <c r="C91" s="46"/>
      <c r="D91" s="46"/>
      <c r="E91" s="46"/>
      <c r="F91" s="46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8"/>
      <c r="S91" s="22"/>
    </row>
    <row r="92" spans="1:19" x14ac:dyDescent="0.35">
      <c r="A92" s="21">
        <f t="shared" si="3"/>
        <v>79</v>
      </c>
      <c r="B92" s="46"/>
      <c r="C92" s="46"/>
      <c r="D92" s="46"/>
      <c r="E92" s="46"/>
      <c r="F92" s="46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8"/>
      <c r="S92" s="22"/>
    </row>
    <row r="93" spans="1:19" x14ac:dyDescent="0.35">
      <c r="A93" s="21">
        <f t="shared" si="3"/>
        <v>80</v>
      </c>
      <c r="B93" s="46"/>
      <c r="C93" s="46"/>
      <c r="D93" s="46"/>
      <c r="E93" s="46"/>
      <c r="F93" s="46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8"/>
      <c r="S93" s="22"/>
    </row>
    <row r="94" spans="1:19" x14ac:dyDescent="0.35">
      <c r="A94" s="21">
        <f t="shared" si="3"/>
        <v>81</v>
      </c>
      <c r="B94" s="46"/>
      <c r="C94" s="46"/>
      <c r="D94" s="46"/>
      <c r="E94" s="46"/>
      <c r="F94" s="46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/>
      <c r="R94" s="8"/>
      <c r="S94" s="22"/>
    </row>
    <row r="95" spans="1:19" x14ac:dyDescent="0.35">
      <c r="A95" s="21">
        <f t="shared" si="3"/>
        <v>82</v>
      </c>
      <c r="B95" s="46"/>
      <c r="C95" s="46"/>
      <c r="D95" s="46"/>
      <c r="E95" s="46"/>
      <c r="F95" s="46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/>
      <c r="R95" s="8"/>
      <c r="S95" s="22"/>
    </row>
    <row r="96" spans="1:19" x14ac:dyDescent="0.35">
      <c r="A96" s="21">
        <f t="shared" si="3"/>
        <v>83</v>
      </c>
      <c r="B96" s="46"/>
      <c r="C96" s="46"/>
      <c r="D96" s="46"/>
      <c r="E96" s="46"/>
      <c r="F96" s="46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/>
      <c r="R96" s="8"/>
      <c r="S96" s="22"/>
    </row>
    <row r="97" spans="1:19" x14ac:dyDescent="0.35">
      <c r="A97" s="21">
        <f t="shared" si="3"/>
        <v>84</v>
      </c>
      <c r="B97" s="46"/>
      <c r="C97" s="46"/>
      <c r="D97" s="46"/>
      <c r="E97" s="46"/>
      <c r="F97" s="46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/>
      <c r="R97" s="8"/>
      <c r="S97" s="22"/>
    </row>
    <row r="98" spans="1:19" x14ac:dyDescent="0.35">
      <c r="A98" s="21">
        <f t="shared" ref="A98:A111" si="4">ROW(A85)</f>
        <v>85</v>
      </c>
      <c r="B98" s="46"/>
      <c r="C98" s="46"/>
      <c r="D98" s="46"/>
      <c r="E98" s="46"/>
      <c r="F98" s="46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8"/>
      <c r="S98" s="22"/>
    </row>
    <row r="99" spans="1:19" x14ac:dyDescent="0.35">
      <c r="A99" s="21">
        <f t="shared" si="4"/>
        <v>86</v>
      </c>
      <c r="B99" s="46"/>
      <c r="C99" s="46"/>
      <c r="D99" s="46"/>
      <c r="E99" s="46"/>
      <c r="F99" s="46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8"/>
      <c r="S99" s="22"/>
    </row>
    <row r="100" spans="1:19" x14ac:dyDescent="0.35">
      <c r="A100" s="21">
        <f t="shared" si="4"/>
        <v>87</v>
      </c>
      <c r="B100" s="46"/>
      <c r="C100" s="46"/>
      <c r="D100" s="46"/>
      <c r="E100" s="46"/>
      <c r="F100" s="46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8"/>
      <c r="S100" s="22"/>
    </row>
    <row r="101" spans="1:19" x14ac:dyDescent="0.35">
      <c r="A101" s="21">
        <f t="shared" si="4"/>
        <v>88</v>
      </c>
      <c r="B101" s="46"/>
      <c r="C101" s="46"/>
      <c r="D101" s="46"/>
      <c r="E101" s="46"/>
      <c r="F101" s="46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8"/>
      <c r="S101" s="22"/>
    </row>
    <row r="102" spans="1:19" x14ac:dyDescent="0.35">
      <c r="A102" s="21">
        <f t="shared" si="4"/>
        <v>89</v>
      </c>
      <c r="B102" s="46"/>
      <c r="C102" s="46"/>
      <c r="D102" s="46"/>
      <c r="E102" s="46"/>
      <c r="F102" s="46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8"/>
      <c r="S102" s="22"/>
    </row>
    <row r="103" spans="1:19" x14ac:dyDescent="0.35">
      <c r="A103" s="21">
        <f t="shared" si="4"/>
        <v>90</v>
      </c>
      <c r="B103" s="46"/>
      <c r="C103" s="46"/>
      <c r="D103" s="46"/>
      <c r="E103" s="46"/>
      <c r="F103" s="46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/>
      <c r="R103" s="8"/>
      <c r="S103" s="22"/>
    </row>
    <row r="104" spans="1:19" x14ac:dyDescent="0.35">
      <c r="A104" s="21">
        <f t="shared" si="4"/>
        <v>91</v>
      </c>
      <c r="B104" s="46"/>
      <c r="C104" s="46"/>
      <c r="D104" s="46"/>
      <c r="E104" s="46"/>
      <c r="F104" s="46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/>
      <c r="R104" s="8"/>
      <c r="S104" s="22"/>
    </row>
    <row r="105" spans="1:19" x14ac:dyDescent="0.35">
      <c r="A105" s="21">
        <f t="shared" si="4"/>
        <v>92</v>
      </c>
      <c r="B105" s="46"/>
      <c r="C105" s="46"/>
      <c r="D105" s="46"/>
      <c r="E105" s="46"/>
      <c r="F105" s="46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8"/>
      <c r="S105" s="22"/>
    </row>
    <row r="106" spans="1:19" x14ac:dyDescent="0.35">
      <c r="A106" s="21">
        <f t="shared" si="4"/>
        <v>93</v>
      </c>
      <c r="B106" s="46"/>
      <c r="C106" s="46"/>
      <c r="D106" s="46"/>
      <c r="E106" s="46"/>
      <c r="F106" s="46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8"/>
      <c r="S106" s="22"/>
    </row>
    <row r="107" spans="1:19" x14ac:dyDescent="0.35">
      <c r="A107" s="21">
        <f t="shared" si="4"/>
        <v>94</v>
      </c>
      <c r="B107" s="46"/>
      <c r="C107" s="46"/>
      <c r="D107" s="46"/>
      <c r="E107" s="46"/>
      <c r="F107" s="46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/>
      <c r="R107" s="8"/>
      <c r="S107" s="22"/>
    </row>
    <row r="108" spans="1:19" x14ac:dyDescent="0.35">
      <c r="A108" s="21">
        <f t="shared" si="4"/>
        <v>95</v>
      </c>
      <c r="B108" s="46"/>
      <c r="C108" s="46"/>
      <c r="D108" s="46"/>
      <c r="E108" s="46"/>
      <c r="F108" s="46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8"/>
      <c r="S108" s="22"/>
    </row>
    <row r="109" spans="1:19" x14ac:dyDescent="0.35">
      <c r="A109" s="21">
        <f t="shared" si="4"/>
        <v>96</v>
      </c>
      <c r="B109" s="46"/>
      <c r="C109" s="46"/>
      <c r="D109" s="46"/>
      <c r="E109" s="46"/>
      <c r="F109" s="46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8"/>
      <c r="S109" s="22"/>
    </row>
    <row r="110" spans="1:19" x14ac:dyDescent="0.35">
      <c r="A110" s="21">
        <f t="shared" si="4"/>
        <v>97</v>
      </c>
      <c r="B110" s="46"/>
      <c r="C110" s="46"/>
      <c r="D110" s="46"/>
      <c r="E110" s="46"/>
      <c r="F110" s="46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/>
      <c r="R110" s="8"/>
      <c r="S110" s="22"/>
    </row>
    <row r="111" spans="1:19" x14ac:dyDescent="0.35">
      <c r="A111" s="21">
        <f t="shared" si="4"/>
        <v>98</v>
      </c>
      <c r="B111" s="46"/>
      <c r="C111" s="46"/>
      <c r="D111" s="46"/>
      <c r="E111" s="46"/>
      <c r="F111" s="4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/>
      <c r="R111" s="8"/>
      <c r="S111" s="22"/>
    </row>
    <row r="112" spans="1:19" x14ac:dyDescent="0.35">
      <c r="A112" s="21">
        <v>99</v>
      </c>
      <c r="B112" s="46"/>
      <c r="C112" s="46"/>
      <c r="D112" s="46"/>
      <c r="E112" s="46"/>
      <c r="F112" s="46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/>
      <c r="R112" s="8"/>
      <c r="S112" s="22"/>
    </row>
    <row r="113" spans="1:19" x14ac:dyDescent="0.35">
      <c r="A113" s="21">
        <v>100</v>
      </c>
      <c r="B113" s="46"/>
      <c r="C113" s="46"/>
      <c r="D113" s="46"/>
      <c r="E113" s="46"/>
      <c r="F113" s="46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/>
      <c r="R113" s="8"/>
      <c r="S113" s="22"/>
    </row>
    <row r="114" spans="1:19" ht="19.899999999999999" customHeight="1" x14ac:dyDescent="0.35">
      <c r="A114" s="63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3"/>
      <c r="R114" s="7"/>
      <c r="S114" s="5"/>
    </row>
    <row r="115" spans="1:19" ht="20.25" customHeight="1" x14ac:dyDescent="0.35">
      <c r="A115" s="36"/>
      <c r="B115" s="36"/>
      <c r="C115" s="36"/>
      <c r="D115" s="11"/>
      <c r="E115" s="11"/>
      <c r="F115" s="11"/>
      <c r="G115" s="17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9" ht="15.5" x14ac:dyDescent="0.35">
      <c r="A116" s="3" t="s">
        <v>367</v>
      </c>
      <c r="B116" s="49"/>
      <c r="C116" s="58"/>
      <c r="D116" s="97"/>
      <c r="E116" s="97"/>
      <c r="F116" s="61"/>
      <c r="G116" s="17"/>
      <c r="H116" s="57"/>
      <c r="I116" s="57"/>
      <c r="J116" s="57"/>
      <c r="K116" s="57"/>
      <c r="L116" s="57"/>
      <c r="M116" s="57"/>
      <c r="N116" s="57"/>
      <c r="O116" s="57"/>
      <c r="P116" s="57"/>
      <c r="Q116" s="68"/>
    </row>
    <row r="117" spans="1:19" ht="19.899999999999999" customHeight="1" x14ac:dyDescent="0.35">
      <c r="A117" s="2"/>
      <c r="B117" s="2"/>
      <c r="C117" s="67" t="s">
        <v>368</v>
      </c>
      <c r="D117" s="90" t="s">
        <v>362</v>
      </c>
      <c r="E117" s="90"/>
      <c r="F117" s="90"/>
      <c r="G117" s="17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9" ht="19.899999999999999" customHeight="1" x14ac:dyDescent="0.35">
      <c r="A118" s="3" t="s">
        <v>369</v>
      </c>
      <c r="B118" s="49"/>
      <c r="C118" s="58"/>
      <c r="D118" s="97"/>
      <c r="E118" s="97"/>
      <c r="F118" s="62"/>
      <c r="G118" s="17"/>
      <c r="H118" s="57"/>
      <c r="I118" s="57"/>
      <c r="J118" s="57"/>
      <c r="K118" s="57"/>
      <c r="L118" s="57"/>
      <c r="M118" s="57"/>
      <c r="N118" s="57"/>
      <c r="O118" s="57"/>
      <c r="P118" s="57"/>
      <c r="Q118" s="68"/>
    </row>
    <row r="119" spans="1:19" ht="19.899999999999999" customHeight="1" x14ac:dyDescent="0.35">
      <c r="A119" s="49"/>
      <c r="B119" s="49"/>
      <c r="C119" s="67" t="s">
        <v>368</v>
      </c>
      <c r="D119" s="90" t="s">
        <v>362</v>
      </c>
      <c r="E119" s="90"/>
      <c r="F119" s="90"/>
      <c r="G119" s="17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шаблон</vt:lpstr>
      <vt:lpstr>спец</vt:lpstr>
      <vt:lpstr>Заявка МЭ</vt:lpstr>
      <vt:lpstr>10 класс</vt:lpstr>
      <vt:lpstr>11 класс</vt:lpstr>
      <vt:lpstr>'10 класс'!Область_печати</vt:lpstr>
      <vt:lpstr>'11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-1280757445</vt:i4>
  </property>
  <property fmtid="{D5CDD505-2E9C-101B-9397-08002B2CF9AE}" pid="3" name="_NewReviewCycle">
    <vt:lpwstr/>
  </property>
  <property fmtid="{D5CDD505-2E9C-101B-9397-08002B2CF9AE}" pid="4" name="_PreviousAdHocReviewCycleID">
    <vt:i4>281650887</vt:i4>
  </property>
  <property fmtid="{D5CDD505-2E9C-101B-9397-08002B2CF9AE}" pid="5" name="_ReviewingToolsShownOnce">
    <vt:lpwstr/>
  </property>
</Properties>
</file>