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9440" windowHeight="9630" tabRatio="900" firstSheet="2" activeTab="3"/>
  </bookViews>
  <sheets>
    <sheet name="шаблон" sheetId="38" state="hidden" r:id="rId1"/>
    <sheet name="спец" sheetId="18" state="hidden" r:id="rId2"/>
    <sheet name="5 класс" sheetId="64" r:id="rId3"/>
    <sheet name="6 класс" sheetId="65" r:id="rId4"/>
    <sheet name="7 класс" sheetId="57" r:id="rId5"/>
    <sheet name="8 класс" sheetId="66" r:id="rId6"/>
  </sheets>
  <externalReferences>
    <externalReference r:id="rId7"/>
  </externalReferences>
  <definedNames>
    <definedName name="_xlnm._FilterDatabase" localSheetId="2" hidden="1">'5 класс'!$A$17:$S$17</definedName>
    <definedName name="_xlnm._FilterDatabase" localSheetId="3" hidden="1">'6 класс'!$A$17:$S$17</definedName>
    <definedName name="_xlnm._FilterDatabase" localSheetId="4" hidden="1">'7 класс'!$A$17:$S$17</definedName>
    <definedName name="_xlnm._FilterDatabase" localSheetId="5" hidden="1">'8 класс'!$A$17:$S$17</definedName>
    <definedName name="_xlnm._FilterDatabase" localSheetId="0" hidden="1">шаблон!$A$18:$U$18</definedName>
    <definedName name="йПол">[1]work!$A$2:$A$3</definedName>
    <definedName name="_xlnm.Print_Area" localSheetId="2">'5 класс'!$A$1:$S$119</definedName>
    <definedName name="_xlnm.Print_Area" localSheetId="3">'6 класс'!$A$1:$S$119</definedName>
    <definedName name="_xlnm.Print_Area" localSheetId="4">'7 класс'!$A$1:$S$119</definedName>
    <definedName name="_xlnm.Print_Area" localSheetId="5">'8 класс'!$A$1:$S$119</definedName>
    <definedName name="_xlnm.Print_Area" localSheetId="0">шаблон!$A$1:$U$129</definedName>
    <definedName name="Пол">[1]work!$A$2:$A$3</definedName>
  </definedNames>
  <calcPr calcId="125725"/>
</workbook>
</file>

<file path=xl/calcChain.xml><?xml version="1.0" encoding="utf-8"?>
<calcChain xmlns="http://schemas.openxmlformats.org/spreadsheetml/2006/main">
  <c r="Q113" i="66"/>
  <c r="R113" s="1"/>
  <c r="Q112"/>
  <c r="R112" s="1"/>
  <c r="Q111"/>
  <c r="R111" s="1"/>
  <c r="A111"/>
  <c r="R110"/>
  <c r="Q110"/>
  <c r="A110"/>
  <c r="Q109"/>
  <c r="R109" s="1"/>
  <c r="A109"/>
  <c r="Q108"/>
  <c r="R108" s="1"/>
  <c r="A108"/>
  <c r="Q107"/>
  <c r="R107" s="1"/>
  <c r="A107"/>
  <c r="R106"/>
  <c r="Q106"/>
  <c r="A106"/>
  <c r="Q105"/>
  <c r="R105" s="1"/>
  <c r="A105"/>
  <c r="Q104"/>
  <c r="R104" s="1"/>
  <c r="A104"/>
  <c r="Q103"/>
  <c r="R103" s="1"/>
  <c r="A103"/>
  <c r="R102"/>
  <c r="Q102"/>
  <c r="A102"/>
  <c r="Q101"/>
  <c r="R101" s="1"/>
  <c r="A101"/>
  <c r="Q100"/>
  <c r="R100" s="1"/>
  <c r="A100"/>
  <c r="Q99"/>
  <c r="R99" s="1"/>
  <c r="A99"/>
  <c r="R98"/>
  <c r="Q98"/>
  <c r="A98"/>
  <c r="Q97"/>
  <c r="R97" s="1"/>
  <c r="A97"/>
  <c r="Q96"/>
  <c r="R96" s="1"/>
  <c r="A96"/>
  <c r="Q95"/>
  <c r="R95" s="1"/>
  <c r="A95"/>
  <c r="R94"/>
  <c r="Q94"/>
  <c r="A94"/>
  <c r="Q93"/>
  <c r="R93" s="1"/>
  <c r="A93"/>
  <c r="Q92"/>
  <c r="R92" s="1"/>
  <c r="A92"/>
  <c r="R91"/>
  <c r="Q91"/>
  <c r="A91"/>
  <c r="R90"/>
  <c r="Q90"/>
  <c r="A90"/>
  <c r="Q89"/>
  <c r="R89" s="1"/>
  <c r="A89"/>
  <c r="Q88"/>
  <c r="R88" s="1"/>
  <c r="A88"/>
  <c r="R87"/>
  <c r="Q87"/>
  <c r="A87"/>
  <c r="R86"/>
  <c r="Q86"/>
  <c r="A86"/>
  <c r="Q85"/>
  <c r="R85" s="1"/>
  <c r="A85"/>
  <c r="Q84"/>
  <c r="R84" s="1"/>
  <c r="A84"/>
  <c r="R83"/>
  <c r="Q83"/>
  <c r="A83"/>
  <c r="R82"/>
  <c r="Q82"/>
  <c r="A82"/>
  <c r="Q81"/>
  <c r="R81" s="1"/>
  <c r="A81"/>
  <c r="Q80"/>
  <c r="R80" s="1"/>
  <c r="A80"/>
  <c r="R79"/>
  <c r="Q79"/>
  <c r="A79"/>
  <c r="R78"/>
  <c r="Q78"/>
  <c r="A78"/>
  <c r="Q77"/>
  <c r="R77" s="1"/>
  <c r="A77"/>
  <c r="Q76"/>
  <c r="R76" s="1"/>
  <c r="A76"/>
  <c r="R75"/>
  <c r="Q75"/>
  <c r="A75"/>
  <c r="R74"/>
  <c r="Q74"/>
  <c r="A74"/>
  <c r="Q73"/>
  <c r="R73" s="1"/>
  <c r="A73"/>
  <c r="Q72"/>
  <c r="R72" s="1"/>
  <c r="A72"/>
  <c r="R71"/>
  <c r="Q71"/>
  <c r="A71"/>
  <c r="R70"/>
  <c r="Q70"/>
  <c r="A70"/>
  <c r="Q69"/>
  <c r="R69" s="1"/>
  <c r="A69"/>
  <c r="Q68"/>
  <c r="R68" s="1"/>
  <c r="A68"/>
  <c r="R67"/>
  <c r="Q67"/>
  <c r="A67"/>
  <c r="R66"/>
  <c r="Q66"/>
  <c r="A66"/>
  <c r="Q65"/>
  <c r="R65" s="1"/>
  <c r="A65"/>
  <c r="Q64"/>
  <c r="R64" s="1"/>
  <c r="A64"/>
  <c r="R63"/>
  <c r="Q63"/>
  <c r="A63"/>
  <c r="R62"/>
  <c r="Q62"/>
  <c r="A62"/>
  <c r="Q61"/>
  <c r="R61" s="1"/>
  <c r="A61"/>
  <c r="Q60"/>
  <c r="R60" s="1"/>
  <c r="A60"/>
  <c r="R59"/>
  <c r="Q59"/>
  <c r="A59"/>
  <c r="R58"/>
  <c r="Q58"/>
  <c r="A58"/>
  <c r="Q57"/>
  <c r="R57" s="1"/>
  <c r="A57"/>
  <c r="Q56"/>
  <c r="R56" s="1"/>
  <c r="A56"/>
  <c r="R55"/>
  <c r="Q55"/>
  <c r="A55"/>
  <c r="R54"/>
  <c r="Q54"/>
  <c r="A54"/>
  <c r="Q53"/>
  <c r="R53" s="1"/>
  <c r="A53"/>
  <c r="Q52"/>
  <c r="R52" s="1"/>
  <c r="A52"/>
  <c r="R51"/>
  <c r="Q51"/>
  <c r="A51"/>
  <c r="Q50"/>
  <c r="R50" s="1"/>
  <c r="A50"/>
  <c r="Q49"/>
  <c r="R49" s="1"/>
  <c r="A49"/>
  <c r="Q48"/>
  <c r="R48" s="1"/>
  <c r="A48"/>
  <c r="R47"/>
  <c r="Q47"/>
  <c r="A47"/>
  <c r="Q46"/>
  <c r="R46" s="1"/>
  <c r="A46"/>
  <c r="Q45"/>
  <c r="R45" s="1"/>
  <c r="A45"/>
  <c r="Q44"/>
  <c r="R44" s="1"/>
  <c r="A44"/>
  <c r="R43"/>
  <c r="Q43"/>
  <c r="A43"/>
  <c r="Q42"/>
  <c r="R42" s="1"/>
  <c r="A42"/>
  <c r="Q41"/>
  <c r="R41" s="1"/>
  <c r="A41"/>
  <c r="Q40"/>
  <c r="R40" s="1"/>
  <c r="A40"/>
  <c r="R39"/>
  <c r="Q39"/>
  <c r="A39"/>
  <c r="Q38"/>
  <c r="R38" s="1"/>
  <c r="A38"/>
  <c r="Q37"/>
  <c r="R37" s="1"/>
  <c r="A37"/>
  <c r="Q36"/>
  <c r="R36" s="1"/>
  <c r="A36"/>
  <c r="R35"/>
  <c r="Q35"/>
  <c r="A35"/>
  <c r="Q34"/>
  <c r="R34" s="1"/>
  <c r="A34"/>
  <c r="Q33"/>
  <c r="R33" s="1"/>
  <c r="A33"/>
  <c r="Q32"/>
  <c r="R32" s="1"/>
  <c r="A32"/>
  <c r="Q31"/>
  <c r="R31" s="1"/>
  <c r="A31"/>
  <c r="Q30"/>
  <c r="R30" s="1"/>
  <c r="A30"/>
  <c r="Q29"/>
  <c r="R29" s="1"/>
  <c r="A29"/>
  <c r="Q28"/>
  <c r="R28" s="1"/>
  <c r="A28"/>
  <c r="R27"/>
  <c r="Q27"/>
  <c r="A27"/>
  <c r="Q26"/>
  <c r="R26" s="1"/>
  <c r="A26"/>
  <c r="Q25"/>
  <c r="R25" s="1"/>
  <c r="A25"/>
  <c r="Q24"/>
  <c r="R24" s="1"/>
  <c r="A24"/>
  <c r="Q23"/>
  <c r="R23" s="1"/>
  <c r="A23"/>
  <c r="Q22"/>
  <c r="R22" s="1"/>
  <c r="A22"/>
  <c r="Q21"/>
  <c r="R21" s="1"/>
  <c r="Q20"/>
  <c r="R20" s="1"/>
  <c r="Q19"/>
  <c r="R19" s="1"/>
  <c r="Q18"/>
  <c r="R18" s="1"/>
  <c r="A18"/>
  <c r="Q113" i="65"/>
  <c r="R113" s="1"/>
  <c r="Q112"/>
  <c r="R112" s="1"/>
  <c r="Q111"/>
  <c r="R111" s="1"/>
  <c r="A111"/>
  <c r="R110"/>
  <c r="Q110"/>
  <c r="A110"/>
  <c r="Q109"/>
  <c r="R109" s="1"/>
  <c r="A109"/>
  <c r="R108"/>
  <c r="Q108"/>
  <c r="A108"/>
  <c r="Q107"/>
  <c r="R107" s="1"/>
  <c r="A107"/>
  <c r="R106"/>
  <c r="Q106"/>
  <c r="A106"/>
  <c r="Q105"/>
  <c r="R105" s="1"/>
  <c r="A105"/>
  <c r="R104"/>
  <c r="Q104"/>
  <c r="A104"/>
  <c r="Q103"/>
  <c r="R103" s="1"/>
  <c r="A103"/>
  <c r="R102"/>
  <c r="Q102"/>
  <c r="A102"/>
  <c r="Q101"/>
  <c r="R101" s="1"/>
  <c r="A101"/>
  <c r="R100"/>
  <c r="Q100"/>
  <c r="A100"/>
  <c r="Q99"/>
  <c r="R99" s="1"/>
  <c r="A99"/>
  <c r="R98"/>
  <c r="Q98"/>
  <c r="A98"/>
  <c r="Q97"/>
  <c r="R97" s="1"/>
  <c r="A97"/>
  <c r="R96"/>
  <c r="Q96"/>
  <c r="A96"/>
  <c r="Q95"/>
  <c r="R95" s="1"/>
  <c r="A95"/>
  <c r="R94"/>
  <c r="Q94"/>
  <c r="A94"/>
  <c r="Q93"/>
  <c r="R93" s="1"/>
  <c r="A93"/>
  <c r="R92"/>
  <c r="Q92"/>
  <c r="A92"/>
  <c r="Q91"/>
  <c r="R91" s="1"/>
  <c r="A91"/>
  <c r="R90"/>
  <c r="Q90"/>
  <c r="A90"/>
  <c r="Q89"/>
  <c r="R89" s="1"/>
  <c r="A89"/>
  <c r="R88"/>
  <c r="Q88"/>
  <c r="A88"/>
  <c r="Q87"/>
  <c r="R87" s="1"/>
  <c r="A87"/>
  <c r="R86"/>
  <c r="Q86"/>
  <c r="A86"/>
  <c r="Q85"/>
  <c r="R85" s="1"/>
  <c r="A85"/>
  <c r="R84"/>
  <c r="Q84"/>
  <c r="A84"/>
  <c r="Q83"/>
  <c r="R83" s="1"/>
  <c r="A83"/>
  <c r="R82"/>
  <c r="Q82"/>
  <c r="A82"/>
  <c r="Q81"/>
  <c r="R81" s="1"/>
  <c r="A81"/>
  <c r="R80"/>
  <c r="Q80"/>
  <c r="A80"/>
  <c r="Q79"/>
  <c r="R79" s="1"/>
  <c r="A79"/>
  <c r="R78"/>
  <c r="Q78"/>
  <c r="A78"/>
  <c r="Q77"/>
  <c r="R77" s="1"/>
  <c r="A77"/>
  <c r="R76"/>
  <c r="Q76"/>
  <c r="A76"/>
  <c r="Q75"/>
  <c r="R75" s="1"/>
  <c r="A75"/>
  <c r="R74"/>
  <c r="Q74"/>
  <c r="A74"/>
  <c r="Q73"/>
  <c r="R73" s="1"/>
  <c r="A73"/>
  <c r="R72"/>
  <c r="Q72"/>
  <c r="A72"/>
  <c r="Q71"/>
  <c r="R71" s="1"/>
  <c r="A71"/>
  <c r="R70"/>
  <c r="Q70"/>
  <c r="A70"/>
  <c r="Q69"/>
  <c r="R69" s="1"/>
  <c r="A69"/>
  <c r="R68"/>
  <c r="Q68"/>
  <c r="A68"/>
  <c r="Q67"/>
  <c r="R67" s="1"/>
  <c r="A67"/>
  <c r="R66"/>
  <c r="Q66"/>
  <c r="A66"/>
  <c r="Q65"/>
  <c r="R65" s="1"/>
  <c r="A65"/>
  <c r="R64"/>
  <c r="Q64"/>
  <c r="A64"/>
  <c r="Q63"/>
  <c r="R63" s="1"/>
  <c r="A63"/>
  <c r="R62"/>
  <c r="Q62"/>
  <c r="A62"/>
  <c r="Q61"/>
  <c r="R61" s="1"/>
  <c r="A61"/>
  <c r="R60"/>
  <c r="Q60"/>
  <c r="A60"/>
  <c r="Q59"/>
  <c r="R59" s="1"/>
  <c r="A59"/>
  <c r="R58"/>
  <c r="Q58"/>
  <c r="A58"/>
  <c r="Q57"/>
  <c r="R57" s="1"/>
  <c r="A57"/>
  <c r="Q56"/>
  <c r="R56" s="1"/>
  <c r="A56"/>
  <c r="Q55"/>
  <c r="R55" s="1"/>
  <c r="A55"/>
  <c r="R54"/>
  <c r="Q54"/>
  <c r="A54"/>
  <c r="Q53"/>
  <c r="R53" s="1"/>
  <c r="A53"/>
  <c r="R52"/>
  <c r="Q52"/>
  <c r="A52"/>
  <c r="Q51"/>
  <c r="R51" s="1"/>
  <c r="A51"/>
  <c r="Q50"/>
  <c r="R50" s="1"/>
  <c r="A50"/>
  <c r="Q49"/>
  <c r="R49" s="1"/>
  <c r="A49"/>
  <c r="Q48"/>
  <c r="R48" s="1"/>
  <c r="A48"/>
  <c r="Q47"/>
  <c r="R47" s="1"/>
  <c r="A47"/>
  <c r="Q46"/>
  <c r="R46" s="1"/>
  <c r="A46"/>
  <c r="Q45"/>
  <c r="R45" s="1"/>
  <c r="A45"/>
  <c r="R44"/>
  <c r="Q44"/>
  <c r="A44"/>
  <c r="Q43"/>
  <c r="R43" s="1"/>
  <c r="A43"/>
  <c r="Q42"/>
  <c r="R42" s="1"/>
  <c r="A42"/>
  <c r="Q41"/>
  <c r="R41" s="1"/>
  <c r="A41"/>
  <c r="R40"/>
  <c r="Q40"/>
  <c r="A40"/>
  <c r="Q39"/>
  <c r="R39" s="1"/>
  <c r="A39"/>
  <c r="Q38"/>
  <c r="R38" s="1"/>
  <c r="A38"/>
  <c r="Q37"/>
  <c r="R37" s="1"/>
  <c r="A37"/>
  <c r="R36"/>
  <c r="Q36"/>
  <c r="A36"/>
  <c r="Q35"/>
  <c r="R35" s="1"/>
  <c r="A35"/>
  <c r="R34"/>
  <c r="Q34"/>
  <c r="A34"/>
  <c r="Q33"/>
  <c r="R33" s="1"/>
  <c r="A33"/>
  <c r="Q32"/>
  <c r="R32" s="1"/>
  <c r="A32"/>
  <c r="Q31"/>
  <c r="R31" s="1"/>
  <c r="A31"/>
  <c r="R30"/>
  <c r="Q30"/>
  <c r="A30"/>
  <c r="Q29"/>
  <c r="R29" s="1"/>
  <c r="A29"/>
  <c r="R28"/>
  <c r="Q28"/>
  <c r="A28"/>
  <c r="Q27"/>
  <c r="R27" s="1"/>
  <c r="A27"/>
  <c r="R26"/>
  <c r="Q26"/>
  <c r="A26"/>
  <c r="Q25"/>
  <c r="R25" s="1"/>
  <c r="A25"/>
  <c r="Q24"/>
  <c r="R24" s="1"/>
  <c r="A24"/>
  <c r="Q23"/>
  <c r="R23" s="1"/>
  <c r="A23"/>
  <c r="Q22"/>
  <c r="R22" s="1"/>
  <c r="A22"/>
  <c r="Q21"/>
  <c r="R21" s="1"/>
  <c r="Q20"/>
  <c r="R20" s="1"/>
  <c r="Q19"/>
  <c r="R19" s="1"/>
  <c r="Q18"/>
  <c r="R18" s="1"/>
  <c r="A18"/>
  <c r="R113" i="64"/>
  <c r="Q113"/>
  <c r="Q112"/>
  <c r="R112" s="1"/>
  <c r="R111"/>
  <c r="Q111"/>
  <c r="A111"/>
  <c r="R110"/>
  <c r="Q110"/>
  <c r="A110"/>
  <c r="Q109"/>
  <c r="R109" s="1"/>
  <c r="A109"/>
  <c r="Q108"/>
  <c r="R108" s="1"/>
  <c r="A108"/>
  <c r="R107"/>
  <c r="Q107"/>
  <c r="A107"/>
  <c r="R106"/>
  <c r="Q106"/>
  <c r="A106"/>
  <c r="Q105"/>
  <c r="R105" s="1"/>
  <c r="A105"/>
  <c r="Q104"/>
  <c r="R104" s="1"/>
  <c r="A104"/>
  <c r="R103"/>
  <c r="Q103"/>
  <c r="A103"/>
  <c r="R102"/>
  <c r="Q102"/>
  <c r="A102"/>
  <c r="Q101"/>
  <c r="R101" s="1"/>
  <c r="A101"/>
  <c r="Q100"/>
  <c r="R100" s="1"/>
  <c r="A100"/>
  <c r="R99"/>
  <c r="Q99"/>
  <c r="A99"/>
  <c r="R98"/>
  <c r="Q98"/>
  <c r="A98"/>
  <c r="Q97"/>
  <c r="R97" s="1"/>
  <c r="A97"/>
  <c r="Q96"/>
  <c r="R96" s="1"/>
  <c r="A96"/>
  <c r="R95"/>
  <c r="Q95"/>
  <c r="A95"/>
  <c r="R94"/>
  <c r="Q94"/>
  <c r="A94"/>
  <c r="Q93"/>
  <c r="R93" s="1"/>
  <c r="A93"/>
  <c r="R92"/>
  <c r="Q92"/>
  <c r="A92"/>
  <c r="Q91"/>
  <c r="R91" s="1"/>
  <c r="A91"/>
  <c r="R90"/>
  <c r="Q90"/>
  <c r="A90"/>
  <c r="Q89"/>
  <c r="R89" s="1"/>
  <c r="A89"/>
  <c r="R88"/>
  <c r="Q88"/>
  <c r="A88"/>
  <c r="R87"/>
  <c r="Q87"/>
  <c r="A87"/>
  <c r="R86"/>
  <c r="Q86"/>
  <c r="A86"/>
  <c r="Q85"/>
  <c r="R85" s="1"/>
  <c r="A85"/>
  <c r="R84"/>
  <c r="Q84"/>
  <c r="A84"/>
  <c r="R83"/>
  <c r="Q83"/>
  <c r="A83"/>
  <c r="R82"/>
  <c r="Q82"/>
  <c r="A82"/>
  <c r="Q81"/>
  <c r="R81" s="1"/>
  <c r="A81"/>
  <c r="R80"/>
  <c r="Q80"/>
  <c r="A80"/>
  <c r="R79"/>
  <c r="Q79"/>
  <c r="A79"/>
  <c r="Q78"/>
  <c r="R78" s="1"/>
  <c r="A78"/>
  <c r="Q77"/>
  <c r="R77" s="1"/>
  <c r="A77"/>
  <c r="Q76"/>
  <c r="R76" s="1"/>
  <c r="A76"/>
  <c r="Q75"/>
  <c r="R75" s="1"/>
  <c r="A75"/>
  <c r="Q74"/>
  <c r="R74" s="1"/>
  <c r="A74"/>
  <c r="Q73"/>
  <c r="R73" s="1"/>
  <c r="A73"/>
  <c r="Q72"/>
  <c r="R72" s="1"/>
  <c r="A72"/>
  <c r="Q71"/>
  <c r="R71" s="1"/>
  <c r="A71"/>
  <c r="Q70"/>
  <c r="R70" s="1"/>
  <c r="A70"/>
  <c r="Q69"/>
  <c r="R69" s="1"/>
  <c r="A69"/>
  <c r="Q68"/>
  <c r="R68" s="1"/>
  <c r="A68"/>
  <c r="Q67"/>
  <c r="R67" s="1"/>
  <c r="A67"/>
  <c r="Q66"/>
  <c r="R66" s="1"/>
  <c r="A66"/>
  <c r="Q65"/>
  <c r="R65" s="1"/>
  <c r="A65"/>
  <c r="Q64"/>
  <c r="R64" s="1"/>
  <c r="A64"/>
  <c r="Q63"/>
  <c r="R63" s="1"/>
  <c r="A63"/>
  <c r="Q62"/>
  <c r="R62" s="1"/>
  <c r="A62"/>
  <c r="Q61"/>
  <c r="R61" s="1"/>
  <c r="A61"/>
  <c r="Q60"/>
  <c r="R60" s="1"/>
  <c r="A60"/>
  <c r="Q59"/>
  <c r="R59" s="1"/>
  <c r="A59"/>
  <c r="Q58"/>
  <c r="R58" s="1"/>
  <c r="A58"/>
  <c r="Q57"/>
  <c r="R57" s="1"/>
  <c r="A57"/>
  <c r="Q56"/>
  <c r="R56" s="1"/>
  <c r="A56"/>
  <c r="Q55"/>
  <c r="R55" s="1"/>
  <c r="A55"/>
  <c r="Q54"/>
  <c r="R54" s="1"/>
  <c r="A54"/>
  <c r="Q53"/>
  <c r="R53" s="1"/>
  <c r="A53"/>
  <c r="Q52"/>
  <c r="R52" s="1"/>
  <c r="A52"/>
  <c r="Q51"/>
  <c r="R51" s="1"/>
  <c r="A51"/>
  <c r="Q50"/>
  <c r="R50" s="1"/>
  <c r="A50"/>
  <c r="Q49"/>
  <c r="R49" s="1"/>
  <c r="A49"/>
  <c r="Q48"/>
  <c r="R48" s="1"/>
  <c r="A48"/>
  <c r="Q47"/>
  <c r="R47" s="1"/>
  <c r="A47"/>
  <c r="Q46"/>
  <c r="R46" s="1"/>
  <c r="A46"/>
  <c r="Q45"/>
  <c r="R45" s="1"/>
  <c r="A45"/>
  <c r="Q44"/>
  <c r="R44" s="1"/>
  <c r="A44"/>
  <c r="Q43"/>
  <c r="R43" s="1"/>
  <c r="A43"/>
  <c r="Q42"/>
  <c r="R42" s="1"/>
  <c r="A42"/>
  <c r="Q41"/>
  <c r="R41" s="1"/>
  <c r="A41"/>
  <c r="Q40"/>
  <c r="R40" s="1"/>
  <c r="A40"/>
  <c r="Q39"/>
  <c r="R39" s="1"/>
  <c r="A39"/>
  <c r="Q38"/>
  <c r="R38" s="1"/>
  <c r="A38"/>
  <c r="Q37"/>
  <c r="R37" s="1"/>
  <c r="A37"/>
  <c r="Q36"/>
  <c r="R36" s="1"/>
  <c r="A36"/>
  <c r="Q35"/>
  <c r="R35" s="1"/>
  <c r="A35"/>
  <c r="Q34"/>
  <c r="R34" s="1"/>
  <c r="A34"/>
  <c r="Q33"/>
  <c r="R33" s="1"/>
  <c r="A33"/>
  <c r="Q32"/>
  <c r="R32" s="1"/>
  <c r="A32"/>
  <c r="Q31"/>
  <c r="R31" s="1"/>
  <c r="A31"/>
  <c r="Q30"/>
  <c r="R30" s="1"/>
  <c r="A30"/>
  <c r="Q29"/>
  <c r="R29" s="1"/>
  <c r="A29"/>
  <c r="Q28"/>
  <c r="R28" s="1"/>
  <c r="A28"/>
  <c r="Q27"/>
  <c r="R27" s="1"/>
  <c r="A27"/>
  <c r="Q26"/>
  <c r="R26" s="1"/>
  <c r="A26"/>
  <c r="Q25"/>
  <c r="R25" s="1"/>
  <c r="A25"/>
  <c r="Q24"/>
  <c r="R24" s="1"/>
  <c r="A24"/>
  <c r="Q23"/>
  <c r="R23" s="1"/>
  <c r="A23"/>
  <c r="Q22"/>
  <c r="R22" s="1"/>
  <c r="A22"/>
  <c r="Q21"/>
  <c r="R21" s="1"/>
  <c r="Q20"/>
  <c r="R20" s="1"/>
  <c r="Q19"/>
  <c r="R19" s="1"/>
  <c r="Q18"/>
  <c r="R18" s="1"/>
  <c r="A18"/>
  <c r="R58" i="57" l="1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Q113" l="1"/>
  <c r="Q112"/>
  <c r="Q111"/>
  <c r="A111"/>
  <c r="Q110"/>
  <c r="A110"/>
  <c r="Q109"/>
  <c r="A109"/>
  <c r="Q108"/>
  <c r="A108"/>
  <c r="Q107"/>
  <c r="A107"/>
  <c r="Q106"/>
  <c r="A106"/>
  <c r="Q105"/>
  <c r="A105"/>
  <c r="Q104"/>
  <c r="A104"/>
  <c r="Q103"/>
  <c r="A103"/>
  <c r="Q102"/>
  <c r="A102"/>
  <c r="Q101"/>
  <c r="A101"/>
  <c r="Q100"/>
  <c r="A100"/>
  <c r="Q99"/>
  <c r="A99"/>
  <c r="Q98"/>
  <c r="A98"/>
  <c r="Q97"/>
  <c r="A97"/>
  <c r="Q96"/>
  <c r="A96"/>
  <c r="Q95"/>
  <c r="A95"/>
  <c r="Q94"/>
  <c r="A94"/>
  <c r="Q93"/>
  <c r="A93"/>
  <c r="Q92"/>
  <c r="A92"/>
  <c r="Q91"/>
  <c r="A91"/>
  <c r="Q90"/>
  <c r="A90"/>
  <c r="Q89"/>
  <c r="A89"/>
  <c r="Q88"/>
  <c r="A88"/>
  <c r="Q87"/>
  <c r="A87"/>
  <c r="Q86"/>
  <c r="A86"/>
  <c r="Q85"/>
  <c r="A85"/>
  <c r="Q84"/>
  <c r="A84"/>
  <c r="Q83"/>
  <c r="A83"/>
  <c r="Q82"/>
  <c r="A82"/>
  <c r="Q81"/>
  <c r="A81"/>
  <c r="Q80"/>
  <c r="A80"/>
  <c r="Q79"/>
  <c r="A79"/>
  <c r="Q78"/>
  <c r="A78"/>
  <c r="Q77"/>
  <c r="A77"/>
  <c r="Q76"/>
  <c r="A76"/>
  <c r="Q75"/>
  <c r="A75"/>
  <c r="Q74"/>
  <c r="A74"/>
  <c r="Q73"/>
  <c r="A73"/>
  <c r="Q72"/>
  <c r="A72"/>
  <c r="Q71"/>
  <c r="A71"/>
  <c r="Q70"/>
  <c r="A70"/>
  <c r="Q69"/>
  <c r="A69"/>
  <c r="Q68"/>
  <c r="A68"/>
  <c r="Q67"/>
  <c r="A67"/>
  <c r="Q66"/>
  <c r="A66"/>
  <c r="Q65"/>
  <c r="A65"/>
  <c r="Q64"/>
  <c r="A64"/>
  <c r="Q63"/>
  <c r="A63"/>
  <c r="Q62"/>
  <c r="A62"/>
  <c r="Q61"/>
  <c r="A61"/>
  <c r="Q60"/>
  <c r="A60"/>
  <c r="Q59"/>
  <c r="A59"/>
  <c r="Q58"/>
  <c r="A58"/>
  <c r="Q57"/>
  <c r="R57" s="1"/>
  <c r="A57"/>
  <c r="Q56"/>
  <c r="R56" s="1"/>
  <c r="A56"/>
  <c r="Q55"/>
  <c r="R55" s="1"/>
  <c r="A55"/>
  <c r="Q54"/>
  <c r="R54" s="1"/>
  <c r="A54"/>
  <c r="Q53"/>
  <c r="R53" s="1"/>
  <c r="A53"/>
  <c r="Q52"/>
  <c r="R52" s="1"/>
  <c r="A52"/>
  <c r="Q51"/>
  <c r="R51" s="1"/>
  <c r="A51"/>
  <c r="Q50"/>
  <c r="R50" s="1"/>
  <c r="A50"/>
  <c r="Q49"/>
  <c r="R49" s="1"/>
  <c r="A49"/>
  <c r="Q48"/>
  <c r="R48" s="1"/>
  <c r="A48"/>
  <c r="Q47"/>
  <c r="R47" s="1"/>
  <c r="A47"/>
  <c r="Q46"/>
  <c r="R46" s="1"/>
  <c r="A46"/>
  <c r="Q45"/>
  <c r="R45" s="1"/>
  <c r="A45"/>
  <c r="Q44"/>
  <c r="R44" s="1"/>
  <c r="A44"/>
  <c r="Q43"/>
  <c r="R43" s="1"/>
  <c r="A43"/>
  <c r="Q42"/>
  <c r="R42" s="1"/>
  <c r="A42"/>
  <c r="Q41"/>
  <c r="R41" s="1"/>
  <c r="A41"/>
  <c r="Q40"/>
  <c r="R40" s="1"/>
  <c r="A40"/>
  <c r="Q39"/>
  <c r="R39" s="1"/>
  <c r="A39"/>
  <c r="Q38"/>
  <c r="R38" s="1"/>
  <c r="A38"/>
  <c r="Q37"/>
  <c r="R37" s="1"/>
  <c r="A37"/>
  <c r="Q36"/>
  <c r="R36" s="1"/>
  <c r="A36"/>
  <c r="Q35"/>
  <c r="R35" s="1"/>
  <c r="A35"/>
  <c r="Q34"/>
  <c r="R34" s="1"/>
  <c r="A34"/>
  <c r="Q33"/>
  <c r="R33" s="1"/>
  <c r="A33"/>
  <c r="Q32"/>
  <c r="R32" s="1"/>
  <c r="A32"/>
  <c r="Q31"/>
  <c r="R31" s="1"/>
  <c r="A31"/>
  <c r="Q30"/>
  <c r="R30" s="1"/>
  <c r="A30"/>
  <c r="Q29"/>
  <c r="R29" s="1"/>
  <c r="A29"/>
  <c r="Q28"/>
  <c r="R28" s="1"/>
  <c r="A28"/>
  <c r="Q27"/>
  <c r="R27" s="1"/>
  <c r="A27"/>
  <c r="Q26"/>
  <c r="R26" s="1"/>
  <c r="A26"/>
  <c r="Q25"/>
  <c r="R25" s="1"/>
  <c r="A25"/>
  <c r="Q24"/>
  <c r="R24" s="1"/>
  <c r="A24"/>
  <c r="Q23"/>
  <c r="R23" s="1"/>
  <c r="A23"/>
  <c r="Q22"/>
  <c r="R22" s="1"/>
  <c r="A22"/>
  <c r="Q21"/>
  <c r="R21" s="1"/>
  <c r="Q20"/>
  <c r="R20" s="1"/>
  <c r="Q19"/>
  <c r="R19" s="1"/>
  <c r="Q18"/>
  <c r="R18" s="1"/>
  <c r="A18"/>
  <c r="J129" i="38" l="1"/>
  <c r="J127"/>
  <c r="J125"/>
  <c r="J124"/>
  <c r="S122"/>
  <c r="T122" s="1"/>
  <c r="A122"/>
  <c r="T121"/>
  <c r="S121"/>
  <c r="A121"/>
  <c r="S120"/>
  <c r="T120" s="1"/>
  <c r="A120"/>
  <c r="S119"/>
  <c r="T119" s="1"/>
  <c r="A119"/>
  <c r="S118"/>
  <c r="T118" s="1"/>
  <c r="A118"/>
  <c r="S117"/>
  <c r="T117" s="1"/>
  <c r="A117"/>
  <c r="S116"/>
  <c r="T116" s="1"/>
  <c r="A116"/>
  <c r="S115"/>
  <c r="T115" s="1"/>
  <c r="A115"/>
  <c r="S114"/>
  <c r="T114" s="1"/>
  <c r="A114"/>
  <c r="T113"/>
  <c r="S113"/>
  <c r="A113"/>
  <c r="S112"/>
  <c r="T112" s="1"/>
  <c r="A112"/>
  <c r="S111"/>
  <c r="T111" s="1"/>
  <c r="A111"/>
  <c r="S110"/>
  <c r="T110" s="1"/>
  <c r="A110"/>
  <c r="S109"/>
  <c r="T109" s="1"/>
  <c r="A109"/>
  <c r="S108"/>
  <c r="T108" s="1"/>
  <c r="A108"/>
  <c r="S107"/>
  <c r="T107" s="1"/>
  <c r="A107"/>
  <c r="S106"/>
  <c r="T106" s="1"/>
  <c r="A106"/>
  <c r="T105"/>
  <c r="S105"/>
  <c r="A105"/>
  <c r="S104"/>
  <c r="T104" s="1"/>
  <c r="A104"/>
  <c r="S103"/>
  <c r="T103" s="1"/>
  <c r="A103"/>
  <c r="S102"/>
  <c r="T102" s="1"/>
  <c r="A102"/>
  <c r="S101"/>
  <c r="T101" s="1"/>
  <c r="A101"/>
  <c r="S100"/>
  <c r="T100" s="1"/>
  <c r="A100"/>
  <c r="S99"/>
  <c r="T99" s="1"/>
  <c r="A99"/>
  <c r="S98"/>
  <c r="T98" s="1"/>
  <c r="A98"/>
  <c r="T97"/>
  <c r="S97"/>
  <c r="A97"/>
  <c r="S96"/>
  <c r="T96" s="1"/>
  <c r="A96"/>
  <c r="S95"/>
  <c r="T95" s="1"/>
  <c r="A95"/>
  <c r="S94"/>
  <c r="T94" s="1"/>
  <c r="A94"/>
  <c r="S93"/>
  <c r="T93" s="1"/>
  <c r="A93"/>
  <c r="S92"/>
  <c r="T92" s="1"/>
  <c r="A92"/>
  <c r="S91"/>
  <c r="T91" s="1"/>
  <c r="A91"/>
  <c r="T90"/>
  <c r="S90"/>
  <c r="A90"/>
  <c r="S89"/>
  <c r="T89" s="1"/>
  <c r="A89"/>
  <c r="T88"/>
  <c r="S88"/>
  <c r="A88"/>
  <c r="S87"/>
  <c r="T87" s="1"/>
  <c r="A87"/>
  <c r="S86"/>
  <c r="T86" s="1"/>
  <c r="A86"/>
  <c r="S85"/>
  <c r="T85" s="1"/>
  <c r="A85"/>
  <c r="S84"/>
  <c r="T84" s="1"/>
  <c r="A84"/>
  <c r="S83"/>
  <c r="T83" s="1"/>
  <c r="A83"/>
  <c r="S82"/>
  <c r="T82" s="1"/>
  <c r="A82"/>
  <c r="T81"/>
  <c r="S81"/>
  <c r="A81"/>
  <c r="S80"/>
  <c r="T80" s="1"/>
  <c r="A80"/>
  <c r="S79"/>
  <c r="T79" s="1"/>
  <c r="A79"/>
  <c r="S78"/>
  <c r="T78" s="1"/>
  <c r="A78"/>
  <c r="S77"/>
  <c r="T77" s="1"/>
  <c r="A77"/>
  <c r="S76"/>
  <c r="T76" s="1"/>
  <c r="A76"/>
  <c r="T75"/>
  <c r="S75"/>
  <c r="A75"/>
  <c r="S74"/>
  <c r="T74" s="1"/>
  <c r="A74"/>
  <c r="T73"/>
  <c r="S73"/>
  <c r="A73"/>
  <c r="S72"/>
  <c r="T72" s="1"/>
  <c r="A72"/>
  <c r="S71"/>
  <c r="T71" s="1"/>
  <c r="A71"/>
  <c r="S70"/>
  <c r="T70" s="1"/>
  <c r="A70"/>
  <c r="S69"/>
  <c r="T69" s="1"/>
  <c r="A69"/>
  <c r="S68"/>
  <c r="T68" s="1"/>
  <c r="A68"/>
  <c r="T67"/>
  <c r="S67"/>
  <c r="A67"/>
  <c r="S66"/>
  <c r="T66" s="1"/>
  <c r="A66"/>
  <c r="T65"/>
  <c r="S65"/>
  <c r="A65"/>
  <c r="S64"/>
  <c r="T64" s="1"/>
  <c r="A64"/>
  <c r="S63"/>
  <c r="T63" s="1"/>
  <c r="A63"/>
  <c r="S62"/>
  <c r="T62" s="1"/>
  <c r="A62"/>
  <c r="S61"/>
  <c r="T61" s="1"/>
  <c r="A61"/>
  <c r="S60"/>
  <c r="T60" s="1"/>
  <c r="A60"/>
  <c r="S59"/>
  <c r="T59" s="1"/>
  <c r="A59"/>
  <c r="T58"/>
  <c r="S58"/>
  <c r="A58"/>
  <c r="S57"/>
  <c r="T57" s="1"/>
  <c r="A57"/>
  <c r="S56"/>
  <c r="T56" s="1"/>
  <c r="A56"/>
  <c r="S55"/>
  <c r="T55" s="1"/>
  <c r="A55"/>
  <c r="S54"/>
  <c r="T54" s="1"/>
  <c r="A54"/>
  <c r="S53"/>
  <c r="T53" s="1"/>
  <c r="A53"/>
  <c r="S52"/>
  <c r="T52" s="1"/>
  <c r="A52"/>
  <c r="T51"/>
  <c r="S51"/>
  <c r="A51"/>
  <c r="S50"/>
  <c r="T50" s="1"/>
  <c r="A50"/>
  <c r="T49"/>
  <c r="S49"/>
  <c r="A49"/>
  <c r="S48"/>
  <c r="T48" s="1"/>
  <c r="A48"/>
  <c r="S47"/>
  <c r="T47" s="1"/>
  <c r="A47"/>
  <c r="S46"/>
  <c r="T46" s="1"/>
  <c r="A46"/>
  <c r="S45"/>
  <c r="T45" s="1"/>
  <c r="A45"/>
  <c r="S44"/>
  <c r="T44" s="1"/>
  <c r="A44"/>
  <c r="S43"/>
  <c r="T43" s="1"/>
  <c r="A43"/>
  <c r="T42"/>
  <c r="S42"/>
  <c r="A42"/>
  <c r="S41"/>
  <c r="T41" s="1"/>
  <c r="A41"/>
  <c r="S40"/>
  <c r="T40" s="1"/>
  <c r="A40"/>
  <c r="S39"/>
  <c r="T39" s="1"/>
  <c r="A39"/>
  <c r="S38"/>
  <c r="T38" s="1"/>
  <c r="A38"/>
  <c r="S37"/>
  <c r="T37" s="1"/>
  <c r="A37"/>
  <c r="S36"/>
  <c r="T36" s="1"/>
  <c r="A36"/>
  <c r="T35"/>
  <c r="S35"/>
  <c r="A35"/>
  <c r="S34"/>
  <c r="T34" s="1"/>
  <c r="A34"/>
  <c r="T33"/>
  <c r="S33"/>
  <c r="A33"/>
  <c r="S32"/>
  <c r="T32" s="1"/>
  <c r="A32"/>
  <c r="S31"/>
  <c r="T31" s="1"/>
  <c r="A31"/>
  <c r="S30"/>
  <c r="T30" s="1"/>
  <c r="A30"/>
  <c r="S29"/>
  <c r="T29" s="1"/>
  <c r="A29"/>
  <c r="S28"/>
  <c r="T28" s="1"/>
  <c r="A28"/>
  <c r="S27"/>
  <c r="T27" s="1"/>
  <c r="A27"/>
  <c r="T26"/>
  <c r="S26"/>
  <c r="A26"/>
  <c r="S25"/>
  <c r="T25" s="1"/>
  <c r="A25"/>
  <c r="S24"/>
  <c r="T24" s="1"/>
  <c r="A24"/>
  <c r="S23"/>
  <c r="T23" s="1"/>
  <c r="A23"/>
  <c r="S22"/>
  <c r="T22" s="1"/>
  <c r="A22"/>
  <c r="S21"/>
  <c r="T21" s="1"/>
  <c r="A21"/>
  <c r="S20"/>
  <c r="T20" s="1"/>
  <c r="A20"/>
  <c r="T19"/>
  <c r="S19"/>
  <c r="A19"/>
</calcChain>
</file>

<file path=xl/sharedStrings.xml><?xml version="1.0" encoding="utf-8"?>
<sst xmlns="http://schemas.openxmlformats.org/spreadsheetml/2006/main" count="1827" uniqueCount="773">
  <si>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</si>
  <si>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</si>
  <si>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</si>
  <si>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</si>
  <si>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</si>
  <si>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</si>
  <si>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</si>
  <si>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</si>
  <si>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</si>
  <si>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</si>
  <si>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</si>
  <si>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</si>
  <si>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</si>
  <si>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</si>
  <si>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</si>
  <si>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</si>
  <si>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</si>
  <si>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</si>
  <si>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</si>
  <si>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</si>
  <si>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</si>
  <si>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</si>
  <si>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</si>
  <si>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</si>
  <si>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</si>
  <si>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</si>
  <si>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</si>
  <si>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</si>
  <si>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</si>
  <si>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</si>
  <si>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</si>
  <si>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</si>
  <si>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</si>
  <si>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</si>
  <si>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</si>
  <si>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</si>
  <si>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</si>
  <si>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</si>
  <si>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</si>
  <si>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</si>
  <si>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</si>
  <si>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</si>
  <si>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</si>
  <si>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</si>
  <si>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</si>
  <si>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</si>
  <si>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</si>
  <si>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</si>
  <si>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</si>
  <si>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</si>
  <si>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</si>
  <si>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</si>
  <si>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</si>
  <si>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</si>
  <si>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</si>
  <si>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</si>
  <si>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</si>
  <si>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</si>
  <si>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</si>
  <si>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</si>
  <si>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</si>
  <si>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</si>
  <si>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</si>
  <si>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</si>
  <si>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</si>
  <si>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</si>
  <si>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</si>
  <si>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</si>
  <si>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</si>
  <si>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</si>
  <si>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</si>
  <si>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</si>
  <si>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</si>
  <si>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</si>
  <si>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</si>
  <si>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</si>
  <si>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</si>
  <si>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</si>
  <si>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</si>
  <si>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</si>
  <si>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</si>
  <si>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</si>
  <si>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</si>
  <si>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</si>
  <si>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</si>
  <si>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</si>
  <si>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</si>
  <si>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</si>
  <si>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</si>
  <si>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</si>
  <si>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</si>
  <si>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</si>
  <si>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</si>
  <si>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</si>
  <si>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</si>
  <si>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</si>
  <si>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</si>
  <si>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</si>
  <si>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</si>
  <si>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</si>
  <si>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</si>
  <si>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</si>
  <si>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</si>
  <si>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</si>
  <si>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</si>
  <si>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</si>
  <si>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</si>
  <si>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</si>
  <si>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</si>
  <si>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</si>
  <si>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</si>
  <si>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</si>
  <si>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</si>
  <si>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</si>
  <si>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</si>
  <si>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</si>
  <si>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</si>
  <si>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</si>
  <si>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</si>
  <si>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</si>
  <si>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</si>
  <si>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</si>
  <si>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</si>
  <si>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</si>
  <si>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</si>
  <si>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</si>
  <si>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</si>
  <si>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</si>
  <si>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</si>
  <si>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</si>
  <si>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</si>
  <si>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</si>
  <si>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</si>
  <si>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</si>
  <si>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</si>
  <si>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</si>
  <si>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</si>
  <si>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</si>
  <si>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</si>
  <si>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</si>
  <si>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</si>
  <si>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</si>
  <si>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</si>
  <si>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</si>
  <si>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</si>
  <si>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</si>
  <si>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</si>
  <si>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</si>
  <si>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</si>
  <si>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</si>
  <si>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</si>
  <si>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</si>
  <si>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</si>
  <si>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</si>
  <si>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</si>
  <si>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</si>
  <si>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</si>
  <si>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</si>
  <si>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</si>
  <si>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</si>
  <si>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</si>
  <si>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</si>
  <si>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</si>
  <si>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</si>
  <si>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</si>
  <si>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</si>
  <si>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</si>
  <si>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</si>
  <si>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</si>
  <si>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</si>
  <si>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</si>
  <si>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</si>
  <si>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</si>
  <si>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</si>
  <si>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</si>
  <si>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</si>
  <si>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</si>
  <si>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</si>
  <si>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</si>
  <si>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</si>
  <si>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</si>
  <si>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</si>
  <si>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</si>
  <si>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</si>
  <si>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</si>
  <si>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</si>
  <si>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</si>
  <si>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</si>
  <si>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</si>
  <si>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</si>
  <si>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</si>
  <si>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</si>
  <si>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</si>
  <si>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</si>
  <si>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</si>
  <si>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</si>
  <si>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</si>
  <si>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</si>
  <si>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</si>
  <si>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</si>
  <si>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</si>
  <si>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</si>
  <si>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</si>
  <si>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</si>
  <si>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</si>
  <si>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</si>
  <si>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</si>
  <si>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</si>
  <si>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</si>
  <si>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</si>
  <si>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</si>
  <si>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</si>
  <si>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</si>
  <si>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</si>
  <si>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</si>
  <si>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</si>
  <si>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</si>
  <si>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</si>
  <si>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</si>
  <si>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</si>
  <si>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</si>
  <si>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</si>
  <si>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</si>
  <si>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</si>
  <si>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</si>
  <si>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</si>
  <si>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</si>
  <si>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</si>
  <si>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</si>
  <si>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</si>
  <si>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</si>
  <si>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</si>
  <si>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</si>
  <si>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</si>
  <si>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</si>
  <si>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</si>
  <si>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</si>
  <si>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</si>
  <si>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</si>
  <si>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</si>
  <si>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</si>
  <si>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</si>
  <si>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</si>
  <si>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</si>
  <si>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</si>
  <si>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</si>
  <si>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</si>
  <si>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</si>
  <si>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</si>
  <si>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</si>
  <si>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</si>
  <si>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</si>
  <si>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</si>
  <si>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</si>
  <si>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</si>
  <si>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</si>
  <si>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</si>
  <si>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</si>
  <si>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</si>
  <si>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</si>
  <si>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</si>
  <si>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</si>
  <si>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</si>
  <si>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</si>
  <si>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</si>
  <si>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</si>
  <si>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</si>
  <si>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</si>
  <si>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</si>
  <si>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</si>
  <si>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</si>
  <si>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</si>
  <si>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</si>
  <si>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</si>
  <si>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</si>
  <si>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</si>
  <si>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</si>
  <si>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</si>
  <si>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</si>
  <si>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</si>
  <si>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</si>
  <si>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</si>
  <si>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</si>
  <si>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</si>
  <si>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</si>
  <si>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</si>
  <si>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</si>
  <si>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</si>
  <si>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</si>
  <si>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</si>
  <si>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</si>
  <si>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</si>
  <si>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</si>
  <si>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</si>
  <si>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</si>
  <si>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</si>
  <si>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</si>
  <si>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</si>
  <si>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</si>
  <si>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</si>
  <si>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</si>
  <si>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</si>
  <si>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</si>
  <si>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</si>
  <si>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</si>
  <si>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</si>
  <si>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</si>
  <si>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</si>
  <si>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</si>
  <si>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</si>
  <si>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</si>
  <si>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</si>
  <si>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</si>
  <si>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</si>
  <si>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</si>
  <si>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</si>
  <si>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</si>
  <si>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</si>
  <si>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</si>
  <si>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</si>
  <si>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</si>
  <si>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</si>
  <si>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</si>
  <si>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</si>
  <si>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</si>
  <si>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</si>
  <si>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</si>
  <si>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</si>
  <si>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</si>
  <si>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</si>
  <si>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</si>
  <si>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</si>
  <si>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</si>
  <si>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</si>
  <si>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</si>
  <si>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</si>
  <si>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</si>
  <si>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</si>
  <si>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</si>
  <si>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</si>
  <si>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</si>
  <si>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</si>
  <si>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</si>
  <si>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</si>
  <si>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</si>
  <si>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</si>
  <si>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</si>
  <si>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</si>
  <si>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</si>
  <si>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</si>
  <si>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</si>
  <si>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</si>
  <si>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</si>
  <si>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</si>
  <si>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</si>
  <si>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</si>
  <si>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</si>
  <si>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</si>
  <si>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6 класс</t>
  </si>
  <si>
    <t>ФИО</t>
  </si>
  <si>
    <t>класс с литерой</t>
  </si>
  <si>
    <t>7 класс</t>
  </si>
  <si>
    <t>8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</si>
  <si>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</si>
  <si>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</si>
  <si>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</si>
  <si>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</si>
  <si>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</si>
  <si>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8А</t>
  </si>
  <si>
    <t>8Б</t>
  </si>
  <si>
    <t>Всеволод</t>
  </si>
  <si>
    <t>Замалеев</t>
  </si>
  <si>
    <t>8В</t>
  </si>
  <si>
    <t>Олег</t>
  </si>
  <si>
    <t>Лукьянов</t>
  </si>
  <si>
    <t>Данил</t>
  </si>
  <si>
    <t>Романович</t>
  </si>
  <si>
    <t>Русланович</t>
  </si>
  <si>
    <t>технология</t>
  </si>
  <si>
    <t>Гневашев</t>
  </si>
  <si>
    <t>6Г</t>
  </si>
  <si>
    <t>6г-2023-8</t>
  </si>
  <si>
    <t>Семакин</t>
  </si>
  <si>
    <t>Кирилл</t>
  </si>
  <si>
    <t>6г-2023-21</t>
  </si>
  <si>
    <t>6В</t>
  </si>
  <si>
    <t>6в-2023-11</t>
  </si>
  <si>
    <t>Башмаков</t>
  </si>
  <si>
    <t>6А</t>
  </si>
  <si>
    <t>6а-2023-3</t>
  </si>
  <si>
    <t>Королев</t>
  </si>
  <si>
    <t>Евгений</t>
  </si>
  <si>
    <t>6в-2023-9</t>
  </si>
  <si>
    <t>Ганичев</t>
  </si>
  <si>
    <t>6а-2023-5</t>
  </si>
  <si>
    <t>Лобов</t>
  </si>
  <si>
    <t>6Б</t>
  </si>
  <si>
    <t>6б-2023-13</t>
  </si>
  <si>
    <t xml:space="preserve">Дудар </t>
  </si>
  <si>
    <t>Тихон</t>
  </si>
  <si>
    <t>6г-2023-11</t>
  </si>
  <si>
    <t>Денисович</t>
  </si>
  <si>
    <t>Морозов</t>
  </si>
  <si>
    <t>6а-2023-16</t>
  </si>
  <si>
    <t>Шарыгин</t>
  </si>
  <si>
    <t>Ильич</t>
  </si>
  <si>
    <t>6а-2023-27</t>
  </si>
  <si>
    <t>Цветков</t>
  </si>
  <si>
    <t>Вячеслав</t>
  </si>
  <si>
    <t>6а-2023-26</t>
  </si>
  <si>
    <t>Макарышев</t>
  </si>
  <si>
    <t>6а-2023-15</t>
  </si>
  <si>
    <t>Селезнев</t>
  </si>
  <si>
    <t>6а-2023-19</t>
  </si>
  <si>
    <t>Киверин</t>
  </si>
  <si>
    <t>6а-2023-11</t>
  </si>
  <si>
    <t>Зязиков</t>
  </si>
  <si>
    <t>Руслан</t>
  </si>
  <si>
    <t>Бесланович</t>
  </si>
  <si>
    <t>6г-2023-12</t>
  </si>
  <si>
    <t>Лепихов</t>
  </si>
  <si>
    <t>6а-2023-14</t>
  </si>
  <si>
    <t>Скворцов</t>
  </si>
  <si>
    <t>Владимир</t>
  </si>
  <si>
    <t>6б-2023-22</t>
  </si>
  <si>
    <t>Рудаков</t>
  </si>
  <si>
    <t>6б-2023-20</t>
  </si>
  <si>
    <t>Давитян</t>
  </si>
  <si>
    <t>Давид</t>
  </si>
  <si>
    <t>Артемович</t>
  </si>
  <si>
    <t>6в-2023-2</t>
  </si>
  <si>
    <t>Барсегян</t>
  </si>
  <si>
    <t>Эдмонд</t>
  </si>
  <si>
    <t>Овсепович</t>
  </si>
  <si>
    <t>6г-2023-3</t>
  </si>
  <si>
    <t>Михайлин</t>
  </si>
  <si>
    <t>6г-2023-16</t>
  </si>
  <si>
    <t>Николаев</t>
  </si>
  <si>
    <t>Денис</t>
  </si>
  <si>
    <t>Константинович</t>
  </si>
  <si>
    <t>6в-2023-20</t>
  </si>
  <si>
    <t>Рубцов</t>
  </si>
  <si>
    <t>6г-2023-20</t>
  </si>
  <si>
    <t>Некрасов</t>
  </si>
  <si>
    <t>6г-2023-18</t>
  </si>
  <si>
    <t>Белов</t>
  </si>
  <si>
    <t>6г-2023-4</t>
  </si>
  <si>
    <t>Феофанов</t>
  </si>
  <si>
    <t>6б-2023-26</t>
  </si>
  <si>
    <t>Ефимов</t>
  </si>
  <si>
    <t>6в-2023-4</t>
  </si>
  <si>
    <t>Блинов</t>
  </si>
  <si>
    <t>6г-2023-5</t>
  </si>
  <si>
    <t>Тишаков</t>
  </si>
  <si>
    <t>6а-2023-25</t>
  </si>
  <si>
    <t>6б-2023-17</t>
  </si>
  <si>
    <t>Дигов</t>
  </si>
  <si>
    <t>6б-2023-9</t>
  </si>
  <si>
    <t>Быстров</t>
  </si>
  <si>
    <t>6б-2023-4</t>
  </si>
  <si>
    <t>Веселов</t>
  </si>
  <si>
    <t>6б-2023-5</t>
  </si>
  <si>
    <t>Вишняков</t>
  </si>
  <si>
    <t>6б-2023-6</t>
  </si>
  <si>
    <t>Попов</t>
  </si>
  <si>
    <t>Вадим</t>
  </si>
  <si>
    <t>6в-2023-22</t>
  </si>
  <si>
    <t>Лапуха</t>
  </si>
  <si>
    <t>Леонидович</t>
  </si>
  <si>
    <t>6в-2023-16</t>
  </si>
  <si>
    <t>Шишков</t>
  </si>
  <si>
    <t>6г-2023-27</t>
  </si>
  <si>
    <t>Согрин</t>
  </si>
  <si>
    <t>6б-2023-24</t>
  </si>
  <si>
    <t>6б-2023-23</t>
  </si>
  <si>
    <t>Понедельников</t>
  </si>
  <si>
    <t>6б-2023-18</t>
  </si>
  <si>
    <t>Иргант</t>
  </si>
  <si>
    <t>Филлипович</t>
  </si>
  <si>
    <t>6в-2023-6</t>
  </si>
  <si>
    <t>Хиляев</t>
  </si>
  <si>
    <t>6г-2023-22</t>
  </si>
  <si>
    <t>МАОУ "СОШ №13"</t>
  </si>
  <si>
    <t>Технология</t>
  </si>
  <si>
    <t>Чухин</t>
  </si>
  <si>
    <t>8а-2023-29</t>
  </si>
  <si>
    <t xml:space="preserve">Подколзин </t>
  </si>
  <si>
    <t>8а-2023-20</t>
  </si>
  <si>
    <t>Алексеев</t>
  </si>
  <si>
    <t>8в-2023-2</t>
  </si>
  <si>
    <t>Каширин</t>
  </si>
  <si>
    <t>8а-2023-10</t>
  </si>
  <si>
    <t>Рязанов</t>
  </si>
  <si>
    <t>Лев</t>
  </si>
  <si>
    <t>8а-2023-21</t>
  </si>
  <si>
    <t>Волков</t>
  </si>
  <si>
    <t>8а-2023-4</t>
  </si>
  <si>
    <t>8а-2023-22</t>
  </si>
  <si>
    <t>Мельниченко</t>
  </si>
  <si>
    <t>8в-2023-16</t>
  </si>
  <si>
    <t>Терешин</t>
  </si>
  <si>
    <t>Соннов</t>
  </si>
  <si>
    <t>Хмелев</t>
  </si>
  <si>
    <t>8а-2023-28</t>
  </si>
  <si>
    <t>8в-2023-27</t>
  </si>
  <si>
    <t>8а-2023-26</t>
  </si>
  <si>
    <t>Вихарев</t>
  </si>
  <si>
    <t>Эдуардович</t>
  </si>
  <si>
    <t>8в-2023-8</t>
  </si>
  <si>
    <t>Устинов</t>
  </si>
  <si>
    <t>8а-2023-27</t>
  </si>
  <si>
    <t>Медведев</t>
  </si>
  <si>
    <t>8а-2023-16</t>
  </si>
  <si>
    <t>Камыгин</t>
  </si>
  <si>
    <t>8а-2023-8</t>
  </si>
  <si>
    <t>Нелаев</t>
  </si>
  <si>
    <t>Вадимович</t>
  </si>
  <si>
    <t>8б-2023-10</t>
  </si>
  <si>
    <t>Грушин</t>
  </si>
  <si>
    <t>8а-2023-5</t>
  </si>
  <si>
    <t>8б-2023-14</t>
  </si>
  <si>
    <t>Сабадеш</t>
  </si>
  <si>
    <t>8б-2023-16</t>
  </si>
  <si>
    <t>Громов</t>
  </si>
  <si>
    <t>8в-2023-10</t>
  </si>
  <si>
    <t>Кобытев</t>
  </si>
  <si>
    <t>8в-2023-13</t>
  </si>
  <si>
    <t>8в-2023-12</t>
  </si>
  <si>
    <t>Соболев</t>
  </si>
  <si>
    <t>8в-2023-25</t>
  </si>
  <si>
    <t>Быков</t>
  </si>
  <si>
    <t>8в-2023-6</t>
  </si>
  <si>
    <t>8б-2023-19</t>
  </si>
  <si>
    <t>8в-2023-9</t>
  </si>
  <si>
    <t>8б-2023-18</t>
  </si>
  <si>
    <t>Семичаевский</t>
  </si>
  <si>
    <t>8б-2023-17</t>
  </si>
  <si>
    <t>Чесноков</t>
  </si>
  <si>
    <t>8б-2023-25</t>
  </si>
  <si>
    <t>Джамилов</t>
  </si>
  <si>
    <t>Хаял</t>
  </si>
  <si>
    <t>Камилович</t>
  </si>
  <si>
    <t>8б-2023-5</t>
  </si>
  <si>
    <t>Мазур</t>
  </si>
  <si>
    <t>8б-2023-9</t>
  </si>
  <si>
    <t>Аршинов</t>
  </si>
  <si>
    <t>8в-2023-3</t>
  </si>
  <si>
    <t>Федорович</t>
  </si>
  <si>
    <t>8в-2023-24</t>
  </si>
  <si>
    <t>Викторов</t>
  </si>
  <si>
    <t>8а-2023-2</t>
  </si>
  <si>
    <t>Каштаев</t>
  </si>
  <si>
    <t>Ростислав</t>
  </si>
  <si>
    <t>8а-2023-11</t>
  </si>
  <si>
    <t>Васильков</t>
  </si>
  <si>
    <t>Валерьевич</t>
  </si>
  <si>
    <t>7Б</t>
  </si>
  <si>
    <t>7б-2023-7</t>
  </si>
  <si>
    <t>Кузичев</t>
  </si>
  <si>
    <t>7Д</t>
  </si>
  <si>
    <t>7д-2023-12</t>
  </si>
  <si>
    <t>Курочкин</t>
  </si>
  <si>
    <t>7В</t>
  </si>
  <si>
    <t>7В-2023-13</t>
  </si>
  <si>
    <t>Жуков</t>
  </si>
  <si>
    <t>7в-2023-8</t>
  </si>
  <si>
    <t>7д-2023-16</t>
  </si>
  <si>
    <t>Ардентов</t>
  </si>
  <si>
    <t>7д-2023-1</t>
  </si>
  <si>
    <t>Веролайнен</t>
  </si>
  <si>
    <t>7д-2023-7</t>
  </si>
  <si>
    <t>7б-2023-12</t>
  </si>
  <si>
    <t>Самсонов</t>
  </si>
  <si>
    <t>7б-2023-16</t>
  </si>
  <si>
    <t>Кромм</t>
  </si>
  <si>
    <t>7А</t>
  </si>
  <si>
    <t>7а-2023-12</t>
  </si>
  <si>
    <t>7б-2023-10</t>
  </si>
  <si>
    <t>Степанов</t>
  </si>
  <si>
    <t>7в-2023-23</t>
  </si>
  <si>
    <t>Потопаев</t>
  </si>
  <si>
    <t>7д-2023-19</t>
  </si>
  <si>
    <t>Варюшин</t>
  </si>
  <si>
    <t>7д-2023-6</t>
  </si>
  <si>
    <t>7б-2023-21</t>
  </si>
  <si>
    <t>Заборихин</t>
  </si>
  <si>
    <t>7в-2023-9</t>
  </si>
  <si>
    <t>Пашментов</t>
  </si>
  <si>
    <t>7в-2023-18</t>
  </si>
  <si>
    <t>Семен</t>
  </si>
  <si>
    <t>7а-2023-19</t>
  </si>
  <si>
    <t>Погосян</t>
  </si>
  <si>
    <t>Гевор</t>
  </si>
  <si>
    <t>Нверович</t>
  </si>
  <si>
    <t>7а-2023-16</t>
  </si>
  <si>
    <t>Богданов</t>
  </si>
  <si>
    <t>7а-2023-2</t>
  </si>
  <si>
    <t>Сажин</t>
  </si>
  <si>
    <t>7в-2023-22</t>
  </si>
  <si>
    <t>Сулоев</t>
  </si>
  <si>
    <t>7в-2023-24</t>
  </si>
  <si>
    <t>Афонин</t>
  </si>
  <si>
    <t>7д-2023-2</t>
  </si>
  <si>
    <t>Кошкин</t>
  </si>
  <si>
    <t>7а-2023-11</t>
  </si>
  <si>
    <t>Волосатов</t>
  </si>
  <si>
    <t>7а-2023-4</t>
  </si>
  <si>
    <t>Фирсов</t>
  </si>
  <si>
    <t>Викторович</t>
  </si>
  <si>
    <t>7а-2023-25</t>
  </si>
  <si>
    <t>Суров</t>
  </si>
  <si>
    <t>7б-2023-23</t>
  </si>
  <si>
    <t>Нивин</t>
  </si>
  <si>
    <t>7в-2023-16</t>
  </si>
  <si>
    <t>Федор</t>
  </si>
  <si>
    <t>7в-2023-1</t>
  </si>
  <si>
    <t>Дубровин</t>
  </si>
  <si>
    <t>7в-2023-6</t>
  </si>
  <si>
    <t>Торочков</t>
  </si>
  <si>
    <t>7а-2023-24</t>
  </si>
  <si>
    <t>Рыбин</t>
  </si>
  <si>
    <t>7а-2023-17</t>
  </si>
  <si>
    <t>Скипор</t>
  </si>
  <si>
    <t>7а-2023-13</t>
  </si>
  <si>
    <t>Бунь</t>
  </si>
  <si>
    <t>7б-2023-6</t>
  </si>
  <si>
    <t>Акберов</t>
  </si>
  <si>
    <t>Элнур</t>
  </si>
  <si>
    <t>Эмин оглы</t>
  </si>
  <si>
    <t>7а-2023-1</t>
  </si>
  <si>
    <t>Баранов</t>
  </si>
  <si>
    <t>7б-2023-3</t>
  </si>
  <si>
    <t>Киселев</t>
  </si>
  <si>
    <t>7б-2023-9</t>
  </si>
  <si>
    <t>Симонян</t>
  </si>
  <si>
    <t>Давит</t>
  </si>
  <si>
    <t>7а-2023-18</t>
  </si>
  <si>
    <t>Ахундлу</t>
  </si>
  <si>
    <t>Раман</t>
  </si>
  <si>
    <t>7б-2023-2</t>
  </si>
  <si>
    <t>Кириков</t>
  </si>
  <si>
    <t xml:space="preserve">Федор </t>
  </si>
  <si>
    <t>5Д</t>
  </si>
  <si>
    <t>5д-2023-13</t>
  </si>
  <si>
    <t>Захаров</t>
  </si>
  <si>
    <t>5б-2023-9</t>
  </si>
  <si>
    <t>5а-2023-7</t>
  </si>
  <si>
    <t>Черняев</t>
  </si>
  <si>
    <t>5б-2023-28</t>
  </si>
  <si>
    <t>Петров</t>
  </si>
  <si>
    <t>5б-2023-21</t>
  </si>
  <si>
    <t>Клюшенков</t>
  </si>
  <si>
    <t>5д-2023-15</t>
  </si>
  <si>
    <t>Батогов</t>
  </si>
  <si>
    <t>5д-2023-3</t>
  </si>
  <si>
    <t>Лелеков</t>
  </si>
  <si>
    <t>Виталий</t>
  </si>
  <si>
    <t>5а-2023-15</t>
  </si>
  <si>
    <t>Хасан</t>
  </si>
  <si>
    <t>Гусейнов</t>
  </si>
  <si>
    <t>5в-2023-7</t>
  </si>
  <si>
    <t>5в-2023-24</t>
  </si>
  <si>
    <t>Столяров</t>
  </si>
  <si>
    <t>5в-2023-21</t>
  </si>
  <si>
    <t>Нестеров</t>
  </si>
  <si>
    <t>5г-2023-9</t>
  </si>
  <si>
    <t>5д-2023-24</t>
  </si>
  <si>
    <t>Кольцов</t>
  </si>
  <si>
    <t>5б-2023-14</t>
  </si>
  <si>
    <t>Мойкин</t>
  </si>
  <si>
    <t>5б-2023-20</t>
  </si>
  <si>
    <t>Стародуб</t>
  </si>
  <si>
    <t>5д-2023-25</t>
  </si>
  <si>
    <t>5в-2023-23</t>
  </si>
  <si>
    <t>5а-2023-2</t>
  </si>
  <si>
    <t>Биричевский</t>
  </si>
  <si>
    <t>5а-2023-8</t>
  </si>
  <si>
    <t>Камышев</t>
  </si>
  <si>
    <t>5в-2023-4</t>
  </si>
  <si>
    <t>Брюшинин</t>
  </si>
  <si>
    <t>5д-2023-22</t>
  </si>
  <si>
    <t>Падалкин</t>
  </si>
  <si>
    <t>5в-2023-11</t>
  </si>
  <si>
    <t xml:space="preserve">Корчагин </t>
  </si>
  <si>
    <t>5в-2023-18</t>
  </si>
  <si>
    <t>Пушменков</t>
  </si>
  <si>
    <t>Станислав</t>
  </si>
  <si>
    <t>5в-2023-1</t>
  </si>
  <si>
    <t>Агеев</t>
  </si>
  <si>
    <t>5д-2023-1</t>
  </si>
  <si>
    <t>Анисимов</t>
  </si>
  <si>
    <t>5б-2023-29</t>
  </si>
  <si>
    <t>Ямов</t>
  </si>
  <si>
    <t>5б-2023-2</t>
  </si>
  <si>
    <t>Белкин</t>
  </si>
  <si>
    <t>5а-2023-22</t>
  </si>
  <si>
    <t>Рябов</t>
  </si>
  <si>
    <t>Демид</t>
  </si>
  <si>
    <t>5а-2023-25</t>
  </si>
  <si>
    <t>Яскунов</t>
  </si>
  <si>
    <t>5а-2023-10</t>
  </si>
  <si>
    <t>Корепин</t>
  </si>
  <si>
    <t>5г-2023-4</t>
  </si>
  <si>
    <t>Исраилова</t>
  </si>
  <si>
    <t>5г-2023-1</t>
  </si>
  <si>
    <t>5д-2023-26</t>
  </si>
  <si>
    <t>Тиллаев</t>
  </si>
  <si>
    <t>Махсудбек</t>
  </si>
  <si>
    <t>5в-2023-22</t>
  </si>
  <si>
    <t>Толонин</t>
  </si>
  <si>
    <t>5в-2023-28</t>
  </si>
  <si>
    <t>Шагичев</t>
  </si>
  <si>
    <t>5в-2023-5</t>
  </si>
  <si>
    <t>5б-2023-3</t>
  </si>
  <si>
    <t>Бисеров</t>
  </si>
  <si>
    <t>5г-2023-11</t>
  </si>
  <si>
    <t>Цыганова</t>
  </si>
  <si>
    <t>Анастасия</t>
  </si>
  <si>
    <t>5г-2023-10</t>
  </si>
  <si>
    <t>5б-2023-4</t>
  </si>
  <si>
    <t>Бобраков</t>
  </si>
  <si>
    <t>5б-2023-23</t>
  </si>
  <si>
    <t>Подлесных</t>
  </si>
  <si>
    <t>5б-2023-5</t>
  </si>
  <si>
    <t>5а-2023-20</t>
  </si>
  <si>
    <t>Парфенов</t>
  </si>
  <si>
    <t>5а-2023-4</t>
  </si>
  <si>
    <t>Бураков</t>
  </si>
  <si>
    <t>Юрий</t>
  </si>
  <si>
    <t>5г-2023-5</t>
  </si>
  <si>
    <t>Клюшин</t>
  </si>
  <si>
    <t>5д-2023-9</t>
  </si>
  <si>
    <t>Ганадян</t>
  </si>
  <si>
    <t>Тигранович</t>
  </si>
  <si>
    <t>5д-2023-5</t>
  </si>
  <si>
    <t>Веденеев</t>
  </si>
  <si>
    <t>5д</t>
  </si>
  <si>
    <t>5д-2023-17</t>
  </si>
  <si>
    <t>Курнаков</t>
  </si>
  <si>
    <t>5в-2023-2</t>
  </si>
  <si>
    <t>Теймур</t>
  </si>
  <si>
    <t>5б-2023-15</t>
  </si>
  <si>
    <t>Котов</t>
  </si>
  <si>
    <t>Григорий</t>
  </si>
  <si>
    <t>5а-2023-5</t>
  </si>
  <si>
    <t>5а-2023-9</t>
  </si>
  <si>
    <t>5г-2023-7</t>
  </si>
  <si>
    <t>Костылев</t>
  </si>
  <si>
    <t>Виктор</t>
  </si>
  <si>
    <t>5д-2023-28</t>
  </si>
  <si>
    <t>Шурухин</t>
  </si>
  <si>
    <t>5г-2023-3</t>
  </si>
  <si>
    <t>Жукова</t>
  </si>
  <si>
    <t>5г-2023-6</t>
  </si>
  <si>
    <t>Коновалов</t>
  </si>
  <si>
    <t>5в-2023-13</t>
  </si>
  <si>
    <t>Мамедов</t>
  </si>
  <si>
    <t>Юсиф</t>
  </si>
  <si>
    <t>5б-2023-25</t>
  </si>
  <si>
    <t>Гор</t>
  </si>
  <si>
    <t>Варданович</t>
  </si>
  <si>
    <t>5А-2023-17</t>
  </si>
  <si>
    <t>5г-2023-2</t>
  </si>
  <si>
    <t>Гордеева</t>
  </si>
  <si>
    <t>Ева</t>
  </si>
  <si>
    <t>Антоновна</t>
  </si>
  <si>
    <t>5г-2023-8</t>
  </si>
  <si>
    <t>Лобышева</t>
  </si>
  <si>
    <t>Смирнова А.С.</t>
  </si>
  <si>
    <t>Гамил Оглы</t>
  </si>
  <si>
    <t>Максадбекович</t>
  </si>
  <si>
    <t>Орхан</t>
  </si>
  <si>
    <t>Тофик Оглы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</si>
</sst>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</font>
    <font>
      <sz val="10"/>
      <name val="Arial"/>
      <charset val="1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/>
      <top/>
      <bottom style="thin">
        <color indexed="59"/>
      </bottom>
      <diagonal/>
    </border>
    <border>
      <left style="medium">
        <color indexed="59"/>
      </left>
      <right/>
      <top/>
      <bottom style="medium">
        <color indexed="59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15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3" fillId="0" borderId="4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14" fillId="0" borderId="12" xfId="0" applyFont="1" applyFill="1" applyBorder="1" applyAlignment="1" applyProtection="1"/>
    <xf numFmtId="0" fontId="14" fillId="0" borderId="13" xfId="0" applyFont="1" applyFill="1" applyBorder="1" applyAlignment="1" applyProtection="1"/>
    <xf numFmtId="0" fontId="14" fillId="0" borderId="12" xfId="3" applyFont="1" applyFill="1" applyBorder="1" applyAlignment="1" applyProtection="1"/>
    <xf numFmtId="0" fontId="14" fillId="0" borderId="12" xfId="3" applyFont="1" applyFill="1" applyBorder="1" applyAlignment="1" applyProtection="1"/>
    <xf numFmtId="0" fontId="14" fillId="0" borderId="13" xfId="3" applyFont="1" applyFill="1" applyBorder="1" applyAlignment="1" applyProtection="1"/>
    <xf numFmtId="0" fontId="14" fillId="0" borderId="12" xfId="3" applyFont="1" applyFill="1" applyBorder="1" applyAlignment="1" applyProtection="1"/>
    <xf numFmtId="0" fontId="14" fillId="0" borderId="13" xfId="3" applyFont="1" applyFill="1" applyBorder="1" applyAlignment="1" applyProtection="1"/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0" fillId="0" borderId="6" xfId="0" applyNumberFormat="1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14" fontId="11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5"/>
  <cols>
    <col min="1" max="1" width="7.140625" customWidth="1"/>
    <col min="2" max="2" width="16.28515625" style="16" customWidth="1"/>
    <col min="3" max="3" width="16.140625" style="16" customWidth="1"/>
    <col min="4" max="4" width="20" style="16" customWidth="1"/>
    <col min="5" max="5" width="8.7109375" style="16" customWidth="1"/>
    <col min="6" max="6" width="11.85546875" style="9" customWidth="1"/>
    <col min="7" max="7" width="7" style="9" customWidth="1"/>
    <col min="8" max="8" width="14.5703125" style="9" customWidth="1"/>
    <col min="9" max="18" width="5.28515625" customWidth="1"/>
    <col min="21" max="21" width="11.5703125" customWidth="1"/>
  </cols>
  <sheetData>
    <row r="1" spans="1:21" ht="15.7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3" spans="1:21" ht="18.75">
      <c r="A3" s="81" t="s">
        <v>11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 t="s">
        <v>141</v>
      </c>
      <c r="M3" s="82"/>
      <c r="N3" s="82"/>
      <c r="O3" s="82"/>
      <c r="P3" s="82"/>
      <c r="Q3" s="82"/>
      <c r="R3" s="82"/>
      <c r="S3" s="82"/>
      <c r="T3" s="82"/>
      <c r="U3" s="82"/>
    </row>
    <row r="4" spans="1:21">
      <c r="L4" s="83" t="s">
        <v>5</v>
      </c>
      <c r="M4" s="83"/>
      <c r="N4" s="83"/>
      <c r="O4" s="83"/>
      <c r="P4" s="83"/>
      <c r="Q4" s="83"/>
      <c r="R4" s="83"/>
      <c r="S4" s="83"/>
      <c r="T4" s="83"/>
      <c r="U4" s="83"/>
    </row>
    <row r="5" spans="1:21" ht="18.75">
      <c r="L5" s="82" t="s">
        <v>142</v>
      </c>
      <c r="M5" s="82"/>
      <c r="N5" s="82"/>
      <c r="O5" s="82"/>
      <c r="P5" s="82"/>
      <c r="Q5" s="82"/>
      <c r="R5" s="82"/>
      <c r="S5" s="82"/>
      <c r="T5" s="82"/>
      <c r="U5" s="82"/>
    </row>
    <row r="6" spans="1:21">
      <c r="L6" s="83" t="s">
        <v>143</v>
      </c>
      <c r="M6" s="83"/>
      <c r="N6" s="83"/>
      <c r="O6" s="83"/>
      <c r="P6" s="83"/>
      <c r="Q6" s="83"/>
      <c r="R6" s="83"/>
      <c r="S6" s="83"/>
      <c r="T6" s="83"/>
      <c r="U6" s="83"/>
    </row>
    <row r="8" spans="1:21" ht="15.75">
      <c r="A8" s="84" t="s">
        <v>6</v>
      </c>
      <c r="B8" s="84"/>
      <c r="C8" s="84"/>
      <c r="D8" s="84"/>
      <c r="E8" s="84"/>
      <c r="F8" s="85">
        <v>44463</v>
      </c>
      <c r="G8" s="85"/>
      <c r="H8" s="85"/>
      <c r="I8" s="86"/>
    </row>
    <row r="9" spans="1:21" ht="15.75">
      <c r="A9" s="3"/>
      <c r="B9" s="36"/>
      <c r="C9" s="36"/>
      <c r="D9" s="36"/>
      <c r="E9" s="36"/>
      <c r="F9" s="10"/>
      <c r="G9" s="10"/>
      <c r="H9" s="10"/>
    </row>
    <row r="10" spans="1:21" ht="15.75">
      <c r="A10" s="87" t="s">
        <v>1</v>
      </c>
      <c r="B10" s="87"/>
      <c r="C10" s="87"/>
      <c r="D10" s="87"/>
      <c r="E10" s="87"/>
      <c r="F10" s="88" t="s">
        <v>137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R10" s="79" t="s">
        <v>15</v>
      </c>
      <c r="S10" s="79"/>
      <c r="T10" s="79"/>
      <c r="U10" s="79"/>
    </row>
    <row r="11" spans="1:21" ht="15.75">
      <c r="A11" s="33"/>
      <c r="B11" s="33"/>
      <c r="C11" s="33"/>
      <c r="D11" s="33"/>
      <c r="E11" s="33"/>
      <c r="F11" s="78" t="s">
        <v>140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R11" s="79" t="s">
        <v>16</v>
      </c>
      <c r="S11" s="79"/>
      <c r="T11" s="79"/>
      <c r="U11" s="79"/>
    </row>
    <row r="12" spans="1:21" ht="15.75">
      <c r="A12" s="33"/>
      <c r="B12" s="33"/>
      <c r="C12" s="33"/>
      <c r="D12" s="33"/>
      <c r="E12" s="33"/>
      <c r="F12" s="78" t="s">
        <v>138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R12" s="79" t="s">
        <v>16</v>
      </c>
      <c r="S12" s="79"/>
      <c r="T12" s="79"/>
      <c r="U12" s="79"/>
    </row>
    <row r="13" spans="1:21" ht="15.75">
      <c r="A13" s="80" t="s">
        <v>12</v>
      </c>
      <c r="B13" s="80"/>
      <c r="C13" s="80"/>
      <c r="D13" s="80"/>
      <c r="E13" s="32"/>
      <c r="F13" s="90">
        <v>21</v>
      </c>
      <c r="G13" s="90"/>
      <c r="H13" s="90"/>
      <c r="I13" s="90"/>
      <c r="J13" s="3" t="s">
        <v>13</v>
      </c>
    </row>
    <row r="14" spans="1:21" ht="15.75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75">
      <c r="A15" s="80" t="s">
        <v>14</v>
      </c>
      <c r="B15" s="80"/>
      <c r="C15" s="80"/>
      <c r="D15" s="80"/>
      <c r="E15" s="32"/>
      <c r="F15" s="90">
        <v>22</v>
      </c>
      <c r="G15" s="90"/>
      <c r="H15" s="90"/>
      <c r="I15" s="90"/>
    </row>
    <row r="17" spans="1:21" s="35" customFormat="1" ht="30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91" t="s">
        <v>17</v>
      </c>
      <c r="J17" s="92"/>
      <c r="K17" s="92"/>
      <c r="L17" s="92"/>
      <c r="M17" s="92"/>
      <c r="N17" s="92"/>
      <c r="O17" s="92"/>
      <c r="P17" s="92"/>
      <c r="Q17" s="92"/>
      <c r="R17" s="93"/>
      <c r="S17" s="23" t="s">
        <v>4</v>
      </c>
      <c r="T17" s="23" t="s">
        <v>10</v>
      </c>
      <c r="U17" s="23" t="s">
        <v>18</v>
      </c>
    </row>
    <row r="18" spans="1:21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>
      <c r="A19" s="22">
        <f>ROW(A1)</f>
        <v>1</v>
      </c>
      <c r="B19" s="41" t="s">
        <v>148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>
      <c r="A20" s="22">
        <f>ROW(A2)</f>
        <v>2</v>
      </c>
      <c r="B20" s="41" t="s">
        <v>149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>
      <c r="A21" s="22">
        <f>ROW(A3)</f>
        <v>3</v>
      </c>
      <c r="B21" s="41" t="s">
        <v>150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259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>
      <c r="A22" s="22">
        <f>ROW(A4)</f>
        <v>4</v>
      </c>
      <c r="B22" s="41" t="s">
        <v>151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>
      <c r="A23" s="22">
        <f t="shared" ref="A23:A86" si="2">ROW(A7)</f>
        <v>7</v>
      </c>
      <c r="B23" s="41" t="s">
        <v>152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261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262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>
      <c r="A25" s="22">
        <f t="shared" si="2"/>
        <v>9</v>
      </c>
      <c r="B25" s="41" t="s">
        <v>153</v>
      </c>
      <c r="C25" s="41" t="s">
        <v>154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263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>
      <c r="A26" s="22">
        <f t="shared" si="2"/>
        <v>10</v>
      </c>
      <c r="B26" s="41" t="s">
        <v>155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>
      <c r="A27" s="22">
        <f t="shared" si="2"/>
        <v>11</v>
      </c>
      <c r="B27" s="41" t="s">
        <v>156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>
      <c r="A28" s="22">
        <f t="shared" si="2"/>
        <v>12</v>
      </c>
      <c r="B28" s="41" t="s">
        <v>157</v>
      </c>
      <c r="C28" s="41" t="s">
        <v>158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266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>
      <c r="A29" s="22">
        <f t="shared" si="2"/>
        <v>13</v>
      </c>
      <c r="B29" s="41" t="s">
        <v>159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>
      <c r="A31" s="22">
        <f t="shared" si="2"/>
        <v>15</v>
      </c>
      <c r="B31" s="41" t="s">
        <v>160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>
      <c r="A32" s="22">
        <f t="shared" si="2"/>
        <v>16</v>
      </c>
      <c r="B32" s="41" t="s">
        <v>161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>
      <c r="A33" s="22">
        <f t="shared" si="2"/>
        <v>17</v>
      </c>
      <c r="B33" s="41" t="s">
        <v>162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271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>
      <c r="A34" s="22">
        <f t="shared" si="2"/>
        <v>18</v>
      </c>
      <c r="B34" s="41" t="s">
        <v>163</v>
      </c>
      <c r="C34" s="41" t="s">
        <v>164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272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>
      <c r="A35" s="22">
        <f t="shared" si="2"/>
        <v>19</v>
      </c>
      <c r="B35" s="41" t="s">
        <v>165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>
      <c r="A36" s="22">
        <f t="shared" si="2"/>
        <v>20</v>
      </c>
      <c r="B36" s="41" t="s">
        <v>166</v>
      </c>
      <c r="C36" s="41" t="s">
        <v>43</v>
      </c>
      <c r="D36" s="41" t="s">
        <v>167</v>
      </c>
      <c r="E36" s="41" t="s">
        <v>124</v>
      </c>
      <c r="F36" s="42">
        <v>40318</v>
      </c>
      <c r="G36" s="41" t="s">
        <v>107</v>
      </c>
      <c r="H36" s="41" t="s">
        <v>274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275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>
      <c r="A38" s="22">
        <f t="shared" si="2"/>
        <v>22</v>
      </c>
      <c r="B38" s="41" t="s">
        <v>168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276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>
      <c r="A39" s="22">
        <f t="shared" si="2"/>
        <v>23</v>
      </c>
      <c r="B39" s="41" t="s">
        <v>169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277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>
      <c r="A40" s="22">
        <f t="shared" si="2"/>
        <v>24</v>
      </c>
      <c r="B40" s="41" t="s">
        <v>170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278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>
      <c r="A41" s="22">
        <f t="shared" si="2"/>
        <v>25</v>
      </c>
      <c r="B41" s="41" t="s">
        <v>171</v>
      </c>
      <c r="C41" s="41" t="s">
        <v>172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279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>
      <c r="A42" s="22">
        <f t="shared" si="2"/>
        <v>26</v>
      </c>
      <c r="B42" s="41" t="s">
        <v>135</v>
      </c>
      <c r="C42" s="41" t="s">
        <v>173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>
      <c r="A43" s="22">
        <f t="shared" si="2"/>
        <v>27</v>
      </c>
      <c r="B43" s="41" t="s">
        <v>174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281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>
      <c r="A44" s="22">
        <f t="shared" si="2"/>
        <v>28</v>
      </c>
      <c r="B44" s="41" t="s">
        <v>175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282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>
      <c r="A45" s="22">
        <f t="shared" si="2"/>
        <v>29</v>
      </c>
      <c r="B45" s="41" t="s">
        <v>176</v>
      </c>
      <c r="C45" s="41" t="s">
        <v>177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283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>
      <c r="A46" s="22">
        <f t="shared" si="2"/>
        <v>30</v>
      </c>
      <c r="B46" s="41" t="s">
        <v>178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284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>
      <c r="A47" s="22">
        <f t="shared" si="2"/>
        <v>31</v>
      </c>
      <c r="B47" s="41" t="s">
        <v>179</v>
      </c>
      <c r="C47" s="41" t="s">
        <v>74</v>
      </c>
      <c r="D47" s="41" t="s">
        <v>180</v>
      </c>
      <c r="E47" s="41" t="s">
        <v>124</v>
      </c>
      <c r="F47" s="42">
        <v>40292</v>
      </c>
      <c r="G47" s="41" t="s">
        <v>109</v>
      </c>
      <c r="H47" s="41" t="s">
        <v>285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>
      <c r="A48" s="22">
        <f t="shared" si="2"/>
        <v>32</v>
      </c>
      <c r="B48" s="41" t="s">
        <v>181</v>
      </c>
      <c r="C48" s="41" t="s">
        <v>182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286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>
      <c r="A49" s="22">
        <f t="shared" si="2"/>
        <v>33</v>
      </c>
      <c r="B49" s="41" t="s">
        <v>183</v>
      </c>
      <c r="C49" s="41" t="s">
        <v>90</v>
      </c>
      <c r="D49" s="41" t="s">
        <v>184</v>
      </c>
      <c r="E49" s="41" t="s">
        <v>125</v>
      </c>
      <c r="F49" s="42">
        <v>40165</v>
      </c>
      <c r="G49" s="41" t="s">
        <v>109</v>
      </c>
      <c r="H49" s="41" t="s">
        <v>287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>
      <c r="A50" s="22">
        <f t="shared" si="2"/>
        <v>34</v>
      </c>
      <c r="B50" s="41" t="s">
        <v>185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288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289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>
      <c r="A52" s="22">
        <f t="shared" si="2"/>
        <v>36</v>
      </c>
      <c r="B52" s="41" t="s">
        <v>186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>
      <c r="A53" s="22">
        <f t="shared" si="2"/>
        <v>37</v>
      </c>
      <c r="B53" s="41" t="s">
        <v>187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291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>
      <c r="A54" s="22">
        <f t="shared" si="2"/>
        <v>38</v>
      </c>
      <c r="B54" s="41" t="s">
        <v>188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292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>
      <c r="A55" s="22">
        <f t="shared" si="2"/>
        <v>39</v>
      </c>
      <c r="B55" s="41" t="s">
        <v>189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293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>
      <c r="A56" s="22">
        <f t="shared" si="2"/>
        <v>40</v>
      </c>
      <c r="B56" s="41" t="s">
        <v>190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294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295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>
      <c r="A58" s="22">
        <f t="shared" si="2"/>
        <v>42</v>
      </c>
      <c r="B58" s="41" t="s">
        <v>191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296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>
      <c r="A59" s="22">
        <f t="shared" si="2"/>
        <v>43</v>
      </c>
      <c r="B59" s="41" t="s">
        <v>192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297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>
      <c r="A60" s="22">
        <f t="shared" si="2"/>
        <v>44</v>
      </c>
      <c r="B60" s="41" t="s">
        <v>193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298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>
      <c r="A61" s="22">
        <f t="shared" si="2"/>
        <v>45</v>
      </c>
      <c r="B61" s="41" t="s">
        <v>194</v>
      </c>
      <c r="C61" s="41" t="s">
        <v>195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299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>
      <c r="A62" s="22">
        <f t="shared" si="2"/>
        <v>46</v>
      </c>
      <c r="B62" s="41" t="s">
        <v>196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>
      <c r="A63" s="22">
        <f t="shared" si="2"/>
        <v>47</v>
      </c>
      <c r="B63" s="41" t="s">
        <v>197</v>
      </c>
      <c r="C63" s="41" t="s">
        <v>198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301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>
      <c r="A64" s="22">
        <f t="shared" si="2"/>
        <v>48</v>
      </c>
      <c r="B64" s="41" t="s">
        <v>199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302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>
      <c r="A65" s="22">
        <f t="shared" si="2"/>
        <v>49</v>
      </c>
      <c r="B65" s="41" t="s">
        <v>200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303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>
      <c r="A66" s="22">
        <f t="shared" si="2"/>
        <v>50</v>
      </c>
      <c r="B66" s="41" t="s">
        <v>201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304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>
      <c r="A67" s="22">
        <f t="shared" si="2"/>
        <v>51</v>
      </c>
      <c r="B67" s="41" t="s">
        <v>202</v>
      </c>
      <c r="C67" s="41" t="s">
        <v>203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305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>
      <c r="A68" s="22">
        <f t="shared" si="2"/>
        <v>52</v>
      </c>
      <c r="B68" s="41" t="s">
        <v>204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306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>
      <c r="A69" s="22">
        <f t="shared" si="2"/>
        <v>53</v>
      </c>
      <c r="B69" s="41" t="s">
        <v>205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307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>
      <c r="A70" s="22">
        <f t="shared" si="2"/>
        <v>54</v>
      </c>
      <c r="B70" s="41" t="s">
        <v>206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308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>
      <c r="A71" s="22">
        <f t="shared" si="2"/>
        <v>55</v>
      </c>
      <c r="B71" s="41" t="s">
        <v>207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309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>
      <c r="A72" s="22">
        <f t="shared" si="2"/>
        <v>56</v>
      </c>
      <c r="B72" s="41" t="s">
        <v>208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>
      <c r="A73" s="22">
        <f t="shared" si="2"/>
        <v>57</v>
      </c>
      <c r="B73" s="41" t="s">
        <v>209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311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>
      <c r="A74" s="22">
        <f t="shared" si="2"/>
        <v>58</v>
      </c>
      <c r="B74" s="41" t="s">
        <v>210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312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>
      <c r="A75" s="22">
        <f t="shared" si="2"/>
        <v>59</v>
      </c>
      <c r="B75" s="41" t="s">
        <v>211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313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>
      <c r="A76" s="22">
        <f t="shared" si="2"/>
        <v>60</v>
      </c>
      <c r="B76" s="41" t="s">
        <v>212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>
      <c r="A77" s="22">
        <f t="shared" si="2"/>
        <v>61</v>
      </c>
      <c r="B77" s="41" t="s">
        <v>213</v>
      </c>
      <c r="C77" s="41" t="s">
        <v>214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315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>
      <c r="A78" s="22">
        <f t="shared" si="2"/>
        <v>62</v>
      </c>
      <c r="B78" s="41" t="s">
        <v>215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316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>
      <c r="A79" s="22">
        <f t="shared" si="2"/>
        <v>63</v>
      </c>
      <c r="B79" s="41" t="s">
        <v>216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317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>
      <c r="A80" s="22">
        <f t="shared" si="2"/>
        <v>64</v>
      </c>
      <c r="B80" s="41" t="s">
        <v>131</v>
      </c>
      <c r="C80" s="41" t="s">
        <v>217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318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>
      <c r="A81" s="22">
        <f t="shared" si="2"/>
        <v>65</v>
      </c>
      <c r="B81" s="41" t="s">
        <v>218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319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>
      <c r="A83" s="22">
        <f t="shared" si="2"/>
        <v>67</v>
      </c>
      <c r="B83" s="41" t="s">
        <v>219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321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>
      <c r="A84" s="22">
        <f t="shared" si="2"/>
        <v>68</v>
      </c>
      <c r="B84" s="41" t="s">
        <v>220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322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323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>
      <c r="A86" s="22">
        <f t="shared" si="2"/>
        <v>70</v>
      </c>
      <c r="B86" s="41" t="s">
        <v>221</v>
      </c>
      <c r="C86" s="41" t="s">
        <v>203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324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>
      <c r="A87" s="22">
        <f t="shared" ref="A87:A122" si="5">ROW(A71)</f>
        <v>71</v>
      </c>
      <c r="B87" s="41" t="s">
        <v>222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325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326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327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>
      <c r="A90" s="22">
        <f t="shared" si="5"/>
        <v>74</v>
      </c>
      <c r="B90" s="41" t="s">
        <v>223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328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>
      <c r="A91" s="22">
        <f t="shared" si="5"/>
        <v>75</v>
      </c>
      <c r="B91" s="41" t="s">
        <v>224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329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>
      <c r="A92" s="22">
        <f t="shared" si="5"/>
        <v>76</v>
      </c>
      <c r="B92" s="41" t="s">
        <v>225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>
      <c r="A93" s="22">
        <f t="shared" si="5"/>
        <v>77</v>
      </c>
      <c r="B93" s="41" t="s">
        <v>226</v>
      </c>
      <c r="C93" s="41" t="s">
        <v>227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331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>
      <c r="A94" s="22">
        <f t="shared" si="5"/>
        <v>78</v>
      </c>
      <c r="B94" s="41" t="s">
        <v>228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332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>
      <c r="A95" s="22">
        <f t="shared" si="5"/>
        <v>79</v>
      </c>
      <c r="B95" s="41" t="s">
        <v>229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>
      <c r="A96" s="22">
        <f t="shared" si="5"/>
        <v>80</v>
      </c>
      <c r="B96" s="41" t="s">
        <v>230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334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>
      <c r="A97" s="22">
        <f t="shared" si="5"/>
        <v>81</v>
      </c>
      <c r="B97" s="41" t="s">
        <v>26</v>
      </c>
      <c r="C97" s="41" t="s">
        <v>231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335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>
      <c r="A98" s="22">
        <f t="shared" si="5"/>
        <v>82</v>
      </c>
      <c r="B98" s="41" t="s">
        <v>232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336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>
      <c r="A99" s="22">
        <f t="shared" si="5"/>
        <v>83</v>
      </c>
      <c r="B99" s="41" t="s">
        <v>233</v>
      </c>
      <c r="C99" s="41" t="s">
        <v>203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337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>
      <c r="A100" s="22">
        <f t="shared" si="5"/>
        <v>84</v>
      </c>
      <c r="B100" s="41" t="s">
        <v>234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338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>
      <c r="A101" s="22">
        <f t="shared" si="5"/>
        <v>85</v>
      </c>
      <c r="B101" s="41" t="s">
        <v>235</v>
      </c>
      <c r="C101" s="41" t="s">
        <v>92</v>
      </c>
      <c r="D101" s="41" t="s">
        <v>236</v>
      </c>
      <c r="E101" s="41" t="s">
        <v>125</v>
      </c>
      <c r="F101" s="42">
        <v>40392</v>
      </c>
      <c r="G101" s="41" t="s">
        <v>130</v>
      </c>
      <c r="H101" s="41" t="s">
        <v>339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>
      <c r="A102" s="22">
        <f t="shared" si="5"/>
        <v>86</v>
      </c>
      <c r="B102" s="41" t="s">
        <v>237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>
      <c r="A103" s="22">
        <f t="shared" si="5"/>
        <v>87</v>
      </c>
      <c r="B103" s="41" t="s">
        <v>238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341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>
      <c r="A104" s="22">
        <f t="shared" si="5"/>
        <v>88</v>
      </c>
      <c r="B104" s="41" t="s">
        <v>239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342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>
      <c r="A105" s="22">
        <f t="shared" si="5"/>
        <v>89</v>
      </c>
      <c r="B105" s="41" t="s">
        <v>240</v>
      </c>
      <c r="C105" s="41" t="s">
        <v>241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343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>
      <c r="A106" s="22">
        <f t="shared" si="5"/>
        <v>90</v>
      </c>
      <c r="B106" s="41" t="s">
        <v>242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344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>
      <c r="A107" s="22">
        <f t="shared" si="5"/>
        <v>91</v>
      </c>
      <c r="B107" s="41" t="s">
        <v>243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345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346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>
      <c r="A109" s="22">
        <f t="shared" si="5"/>
        <v>93</v>
      </c>
      <c r="B109" s="41" t="s">
        <v>244</v>
      </c>
      <c r="C109" s="41" t="s">
        <v>245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347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>
      <c r="A110" s="22">
        <f t="shared" si="5"/>
        <v>94</v>
      </c>
      <c r="B110" s="41" t="s">
        <v>246</v>
      </c>
      <c r="C110" s="41" t="s">
        <v>80</v>
      </c>
      <c r="D110" s="41" t="s">
        <v>247</v>
      </c>
      <c r="E110" s="41" t="s">
        <v>124</v>
      </c>
      <c r="F110" s="42">
        <v>40352</v>
      </c>
      <c r="G110" s="41" t="s">
        <v>130</v>
      </c>
      <c r="H110" s="41" t="s">
        <v>348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>
      <c r="A111" s="22">
        <f t="shared" si="5"/>
        <v>95</v>
      </c>
      <c r="B111" s="41" t="s">
        <v>248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349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>
      <c r="A112" s="22">
        <f t="shared" si="5"/>
        <v>96</v>
      </c>
      <c r="B112" s="41" t="s">
        <v>249</v>
      </c>
      <c r="C112" s="41" t="s">
        <v>250</v>
      </c>
      <c r="D112" s="41" t="s">
        <v>251</v>
      </c>
      <c r="E112" s="41" t="s">
        <v>125</v>
      </c>
      <c r="F112" s="42">
        <v>40397</v>
      </c>
      <c r="G112" s="41" t="s">
        <v>130</v>
      </c>
      <c r="H112" s="41" t="s">
        <v>350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>
      <c r="A113" s="22">
        <f t="shared" si="5"/>
        <v>97</v>
      </c>
      <c r="B113" s="41" t="s">
        <v>46</v>
      </c>
      <c r="C113" s="41" t="s">
        <v>252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351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>
      <c r="A114" s="22">
        <f t="shared" si="5"/>
        <v>98</v>
      </c>
      <c r="B114" s="41" t="s">
        <v>253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352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>
      <c r="A115" s="22">
        <f t="shared" si="5"/>
        <v>99</v>
      </c>
      <c r="B115" s="41" t="s">
        <v>254</v>
      </c>
      <c r="C115" s="41" t="s">
        <v>217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353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>
      <c r="A116" s="22">
        <f t="shared" si="5"/>
        <v>100</v>
      </c>
      <c r="B116" s="41" t="s">
        <v>223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354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355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>
      <c r="A118" s="22">
        <f t="shared" si="5"/>
        <v>102</v>
      </c>
      <c r="B118" s="41" t="s">
        <v>255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356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>
      <c r="A119" s="22">
        <f t="shared" si="5"/>
        <v>103</v>
      </c>
      <c r="B119" s="41" t="s">
        <v>256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357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899999999999999" customHeight="1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899999999999999" customHeight="1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94">
        <f>F8</f>
        <v>44463</v>
      </c>
      <c r="K124" s="94"/>
      <c r="L124" s="94"/>
      <c r="M124" s="94"/>
      <c r="N124" s="94"/>
      <c r="O124" s="94"/>
      <c r="P124" s="6"/>
      <c r="Q124" s="6"/>
    </row>
    <row r="125" spans="1:21" ht="19.899999999999999" customHeight="1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89" t="str">
        <f>F10</f>
        <v>Крупчак Э. В.</v>
      </c>
      <c r="K125" s="89"/>
      <c r="L125" s="89"/>
      <c r="M125" s="89"/>
      <c r="N125" s="89"/>
      <c r="O125" s="89"/>
      <c r="P125" s="89"/>
      <c r="Q125" s="89"/>
      <c r="R125" s="89"/>
      <c r="S125" s="89"/>
    </row>
    <row r="126" spans="1:21" ht="19.899999999999999" customHeight="1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899999999999999" customHeight="1">
      <c r="A127" s="95" t="s">
        <v>8</v>
      </c>
      <c r="B127" s="95"/>
      <c r="C127" s="3"/>
      <c r="D127" s="14"/>
      <c r="E127" s="14"/>
      <c r="F127" s="14"/>
      <c r="G127" s="14"/>
      <c r="H127" s="14"/>
      <c r="I127" s="4"/>
      <c r="J127" s="89" t="str">
        <f>F11</f>
        <v>Вихарева О. В., Иван</v>
      </c>
      <c r="K127" s="89"/>
      <c r="L127" s="89"/>
      <c r="M127" s="89"/>
      <c r="N127" s="89"/>
      <c r="O127" s="89"/>
      <c r="P127" s="89"/>
      <c r="Q127" s="89"/>
      <c r="R127" s="89"/>
      <c r="S127" s="89"/>
    </row>
    <row r="128" spans="1:21" ht="19.899999999999999" customHeight="1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899999999999999" customHeight="1">
      <c r="D129" s="14"/>
      <c r="E129" s="14"/>
      <c r="F129" s="14"/>
      <c r="G129" s="14"/>
      <c r="H129" s="14"/>
      <c r="I129" s="4"/>
      <c r="J129" s="89" t="str">
        <f>F12</f>
        <v>Гаврилова В. В.</v>
      </c>
      <c r="K129" s="89"/>
      <c r="L129" s="89"/>
      <c r="M129" s="89"/>
      <c r="N129" s="89"/>
      <c r="O129" s="89"/>
      <c r="P129" s="89"/>
      <c r="Q129" s="89"/>
      <c r="R129" s="89"/>
      <c r="S129" s="89"/>
    </row>
    <row r="130" spans="4:19" ht="19.899999999999999" customHeight="1"/>
  </sheetData>
  <autoFilter ref="A18:U18">
    <sortState ref="A18:V94">
      <sortCondition descending="1" ref="T17"/>
    </sortState>
  </autoFilter>
  <mergeCells count="25"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</mergeCells>
  <conditionalFormatting sqref="F15 F13 F8 L3 F10:P12">
    <cfRule type="containsBlanks" dxfId="9" priority="2">
      <formula>LEN(TRIM(F3))=0</formula>
    </cfRule>
  </conditionalFormatting>
  <conditionalFormatting sqref="L5">
    <cfRule type="containsBlanks" dxfId="8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B1:D5"/>
  <sheetViews>
    <sheetView workbookViewId="0">
      <selection activeCell="G11" sqref="G11"/>
    </sheetView>
  </sheetViews>
  <sheetFormatPr defaultRowHeight="15"/>
  <cols>
    <col min="2" max="2" width="13" customWidth="1"/>
  </cols>
  <sheetData>
    <row r="1" spans="2:4">
      <c r="B1" s="37" t="s">
        <v>18</v>
      </c>
      <c r="D1" s="37" t="s">
        <v>136</v>
      </c>
    </row>
    <row r="2" spans="2:4">
      <c r="B2" t="s">
        <v>114</v>
      </c>
      <c r="D2" t="s">
        <v>144</v>
      </c>
    </row>
    <row r="3" spans="2:4">
      <c r="B3" t="s">
        <v>112</v>
      </c>
      <c r="D3" t="s">
        <v>145</v>
      </c>
    </row>
    <row r="4" spans="2:4">
      <c r="B4" t="s">
        <v>113</v>
      </c>
      <c r="D4" t="s">
        <v>147</v>
      </c>
    </row>
    <row r="5" spans="2:4">
      <c r="D5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20"/>
  <sheetViews>
    <sheetView view="pageBreakPreview" topLeftCell="A97" zoomScaleSheetLayoutView="100" workbookViewId="0">
      <selection activeCell="K79" sqref="K79"/>
    </sheetView>
  </sheetViews>
  <sheetFormatPr defaultRowHeight="1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.7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15.75">
      <c r="A3" s="106" t="s">
        <v>482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5.75"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9" ht="18.75">
      <c r="A5" s="81" t="s">
        <v>11</v>
      </c>
      <c r="B5" s="81"/>
      <c r="C5" s="81"/>
      <c r="D5" s="81"/>
      <c r="E5" s="81"/>
      <c r="F5" s="81"/>
      <c r="G5" s="81"/>
      <c r="H5" s="81"/>
      <c r="I5" s="81"/>
      <c r="J5" s="105" t="s">
        <v>378</v>
      </c>
      <c r="K5" s="105"/>
      <c r="L5" s="105"/>
      <c r="M5" s="105"/>
      <c r="N5" s="105"/>
      <c r="O5" s="105"/>
      <c r="P5" s="105"/>
      <c r="Q5" s="105"/>
      <c r="R5" s="105"/>
      <c r="S5" s="105"/>
    </row>
    <row r="6" spans="1:19">
      <c r="J6" s="83" t="s">
        <v>5</v>
      </c>
      <c r="K6" s="83"/>
      <c r="L6" s="83"/>
      <c r="M6" s="83"/>
      <c r="N6" s="83"/>
      <c r="O6" s="83"/>
      <c r="P6" s="83"/>
      <c r="Q6" s="83"/>
      <c r="R6" s="83"/>
      <c r="S6" s="83"/>
    </row>
    <row r="7" spans="1:19" ht="18.75">
      <c r="J7" s="105" t="s">
        <v>142</v>
      </c>
      <c r="K7" s="105"/>
      <c r="L7" s="105"/>
      <c r="M7" s="105"/>
      <c r="N7" s="105"/>
      <c r="O7" s="105"/>
      <c r="P7" s="105"/>
      <c r="Q7" s="105"/>
      <c r="R7" s="105"/>
      <c r="S7" s="105"/>
    </row>
    <row r="8" spans="1:19">
      <c r="J8" s="83" t="s">
        <v>143</v>
      </c>
      <c r="K8" s="83"/>
      <c r="L8" s="83"/>
      <c r="M8" s="83"/>
      <c r="N8" s="83"/>
      <c r="O8" s="83"/>
      <c r="P8" s="83"/>
      <c r="Q8" s="83"/>
      <c r="R8" s="83"/>
      <c r="S8" s="83"/>
    </row>
    <row r="10" spans="1:19" ht="15.75">
      <c r="A10" s="84" t="s">
        <v>6</v>
      </c>
      <c r="B10" s="84"/>
      <c r="C10" s="84"/>
      <c r="D10" s="84"/>
      <c r="E10" s="97">
        <v>45203</v>
      </c>
      <c r="F10" s="97"/>
      <c r="G10" s="98"/>
    </row>
    <row r="11" spans="1:19" ht="15.75">
      <c r="A11" s="63"/>
      <c r="B11" s="52"/>
      <c r="C11" s="52"/>
      <c r="D11" s="52"/>
      <c r="E11" s="10"/>
      <c r="F11" s="10"/>
    </row>
    <row r="12" spans="1:19" ht="15.75">
      <c r="A12" s="84" t="s">
        <v>366</v>
      </c>
      <c r="B12" s="84"/>
      <c r="C12" s="84"/>
      <c r="D12" s="84"/>
      <c r="E12" s="99">
        <v>65</v>
      </c>
      <c r="F12" s="99"/>
      <c r="G12" s="99"/>
      <c r="H12" s="52" t="s">
        <v>13</v>
      </c>
    </row>
    <row r="13" spans="1:19" ht="15.75">
      <c r="A13" s="63"/>
      <c r="B13" s="52"/>
      <c r="C13" s="52"/>
      <c r="D13" s="52"/>
      <c r="E13" s="10"/>
      <c r="F13" s="10"/>
      <c r="G13" s="46"/>
    </row>
    <row r="14" spans="1:19" ht="15.75">
      <c r="A14" s="84" t="s">
        <v>367</v>
      </c>
      <c r="B14" s="84"/>
      <c r="C14" s="84"/>
      <c r="D14" s="84"/>
      <c r="E14" s="99">
        <v>55</v>
      </c>
      <c r="F14" s="99"/>
      <c r="G14" s="99"/>
    </row>
    <row r="16" spans="1:19" s="35" customFormat="1" ht="4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00" t="s">
        <v>17</v>
      </c>
      <c r="H16" s="101"/>
      <c r="I16" s="101"/>
      <c r="J16" s="101"/>
      <c r="K16" s="101"/>
      <c r="L16" s="101"/>
      <c r="M16" s="101"/>
      <c r="N16" s="101"/>
      <c r="O16" s="101"/>
      <c r="P16" s="102"/>
      <c r="Q16" s="23" t="s">
        <v>4</v>
      </c>
      <c r="R16" s="23" t="s">
        <v>10</v>
      </c>
      <c r="S16" s="23" t="s">
        <v>18</v>
      </c>
    </row>
    <row r="17" spans="1:19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>
      <c r="A18" s="21">
        <f>ROW(A1)</f>
        <v>1</v>
      </c>
      <c r="B18" s="72" t="s">
        <v>640</v>
      </c>
      <c r="C18" s="74" t="s">
        <v>641</v>
      </c>
      <c r="D18" s="74" t="s">
        <v>27</v>
      </c>
      <c r="E18" s="41" t="s">
        <v>642</v>
      </c>
      <c r="F18" s="41" t="s">
        <v>643</v>
      </c>
      <c r="G18" s="19">
        <v>10</v>
      </c>
      <c r="H18" s="19">
        <v>4</v>
      </c>
      <c r="I18" s="19">
        <v>20</v>
      </c>
      <c r="J18" s="19"/>
      <c r="K18" s="19"/>
      <c r="L18" s="19"/>
      <c r="M18" s="19"/>
      <c r="N18" s="19"/>
      <c r="O18" s="19"/>
      <c r="P18" s="19"/>
      <c r="Q18" s="21">
        <f>SUM(G18:P18)</f>
        <v>34</v>
      </c>
      <c r="R18" s="8">
        <f>Q18/$E$14</f>
        <v>0.61818181818181817</v>
      </c>
      <c r="S18" s="30" t="s">
        <v>113</v>
      </c>
    </row>
    <row r="19" spans="1:19">
      <c r="A19" s="21">
        <v>2</v>
      </c>
      <c r="B19" s="72" t="s">
        <v>644</v>
      </c>
      <c r="C19" s="74" t="s">
        <v>44</v>
      </c>
      <c r="D19" s="74" t="s">
        <v>40</v>
      </c>
      <c r="E19" s="41" t="s">
        <v>109</v>
      </c>
      <c r="F19" s="41" t="s">
        <v>645</v>
      </c>
      <c r="G19" s="19">
        <v>11</v>
      </c>
      <c r="H19" s="19">
        <v>1</v>
      </c>
      <c r="I19" s="19">
        <v>20</v>
      </c>
      <c r="J19" s="19"/>
      <c r="K19" s="19"/>
      <c r="L19" s="19"/>
      <c r="M19" s="19"/>
      <c r="N19" s="19"/>
      <c r="O19" s="19"/>
      <c r="P19" s="19"/>
      <c r="Q19" s="21">
        <f t="shared" ref="Q19:Q82" si="0">SUM(G19:P19)</f>
        <v>32</v>
      </c>
      <c r="R19" s="8">
        <f t="shared" ref="R19:R82" si="1">Q19/$E$14</f>
        <v>0.58181818181818179</v>
      </c>
      <c r="S19" s="30" t="s">
        <v>112</v>
      </c>
    </row>
    <row r="20" spans="1:19">
      <c r="A20" s="21">
        <v>3</v>
      </c>
      <c r="B20" s="72" t="s">
        <v>667</v>
      </c>
      <c r="C20" s="74" t="s">
        <v>74</v>
      </c>
      <c r="D20" s="74" t="s">
        <v>36</v>
      </c>
      <c r="E20" s="41" t="s">
        <v>109</v>
      </c>
      <c r="F20" s="41" t="s">
        <v>668</v>
      </c>
      <c r="G20" s="19">
        <v>10</v>
      </c>
      <c r="H20" s="19">
        <v>2</v>
      </c>
      <c r="I20" s="19">
        <v>12</v>
      </c>
      <c r="J20" s="19"/>
      <c r="K20" s="19"/>
      <c r="L20" s="19"/>
      <c r="M20" s="19"/>
      <c r="N20" s="19"/>
      <c r="O20" s="19"/>
      <c r="P20" s="19"/>
      <c r="Q20" s="21">
        <f t="shared" si="0"/>
        <v>24</v>
      </c>
      <c r="R20" s="8">
        <f t="shared" si="1"/>
        <v>0.43636363636363634</v>
      </c>
      <c r="S20" s="30" t="s">
        <v>114</v>
      </c>
    </row>
    <row r="21" spans="1:19">
      <c r="A21" s="21">
        <v>4</v>
      </c>
      <c r="B21" s="72" t="s">
        <v>187</v>
      </c>
      <c r="C21" s="74" t="s">
        <v>77</v>
      </c>
      <c r="D21" s="74" t="s">
        <v>56</v>
      </c>
      <c r="E21" s="41" t="s">
        <v>107</v>
      </c>
      <c r="F21" s="41" t="s">
        <v>646</v>
      </c>
      <c r="G21" s="19">
        <v>8</v>
      </c>
      <c r="H21" s="19">
        <v>0</v>
      </c>
      <c r="I21" s="19">
        <v>15</v>
      </c>
      <c r="J21" s="19"/>
      <c r="K21" s="19"/>
      <c r="L21" s="19"/>
      <c r="M21" s="19"/>
      <c r="N21" s="19"/>
      <c r="O21" s="19"/>
      <c r="P21" s="19"/>
      <c r="Q21" s="21">
        <f t="shared" si="0"/>
        <v>23</v>
      </c>
      <c r="R21" s="8">
        <f t="shared" si="1"/>
        <v>0.41818181818181815</v>
      </c>
      <c r="S21" s="30" t="s">
        <v>114</v>
      </c>
    </row>
    <row r="22" spans="1:19">
      <c r="A22" s="21">
        <f>ROW(A5)</f>
        <v>5</v>
      </c>
      <c r="B22" s="72" t="s">
        <v>647</v>
      </c>
      <c r="C22" s="74" t="s">
        <v>158</v>
      </c>
      <c r="D22" s="74" t="s">
        <v>56</v>
      </c>
      <c r="E22" s="41" t="s">
        <v>109</v>
      </c>
      <c r="F22" s="58" t="s">
        <v>648</v>
      </c>
      <c r="G22" s="19">
        <v>12</v>
      </c>
      <c r="H22" s="19">
        <v>0</v>
      </c>
      <c r="I22" s="19">
        <v>10</v>
      </c>
      <c r="J22" s="19"/>
      <c r="K22" s="19"/>
      <c r="L22" s="19"/>
      <c r="M22" s="19"/>
      <c r="N22" s="19"/>
      <c r="O22" s="19"/>
      <c r="P22" s="19"/>
      <c r="Q22" s="21">
        <f t="shared" si="0"/>
        <v>22</v>
      </c>
      <c r="R22" s="8">
        <f t="shared" si="1"/>
        <v>0.4</v>
      </c>
      <c r="S22" s="30" t="s">
        <v>114</v>
      </c>
    </row>
    <row r="23" spans="1:19" ht="15.75" thickBot="1">
      <c r="A23" s="21">
        <f>ROW(A6)</f>
        <v>6</v>
      </c>
      <c r="B23" s="73" t="s">
        <v>649</v>
      </c>
      <c r="C23" s="74" t="s">
        <v>41</v>
      </c>
      <c r="D23" s="74" t="s">
        <v>31</v>
      </c>
      <c r="E23" s="41" t="s">
        <v>109</v>
      </c>
      <c r="F23" s="75" t="s">
        <v>650</v>
      </c>
      <c r="G23" s="19">
        <v>10</v>
      </c>
      <c r="H23" s="19">
        <v>1</v>
      </c>
      <c r="I23" s="19">
        <v>10</v>
      </c>
      <c r="J23" s="19"/>
      <c r="K23" s="19"/>
      <c r="L23" s="19"/>
      <c r="M23" s="19"/>
      <c r="N23" s="19"/>
      <c r="O23" s="19"/>
      <c r="P23" s="19"/>
      <c r="Q23" s="21">
        <f t="shared" si="0"/>
        <v>21</v>
      </c>
      <c r="R23" s="8">
        <f t="shared" si="1"/>
        <v>0.38181818181818183</v>
      </c>
      <c r="S23" s="30" t="s">
        <v>114</v>
      </c>
    </row>
    <row r="24" spans="1:19">
      <c r="A24" s="21">
        <f t="shared" ref="A24:A33" si="2">ROW(A9)</f>
        <v>9</v>
      </c>
      <c r="B24" s="72" t="s">
        <v>651</v>
      </c>
      <c r="C24" s="74" t="s">
        <v>383</v>
      </c>
      <c r="D24" s="74" t="s">
        <v>96</v>
      </c>
      <c r="E24" s="41" t="s">
        <v>642</v>
      </c>
      <c r="F24" s="74" t="s">
        <v>652</v>
      </c>
      <c r="G24" s="19">
        <v>9</v>
      </c>
      <c r="H24" s="19">
        <v>2</v>
      </c>
      <c r="I24" s="19">
        <v>10</v>
      </c>
      <c r="J24" s="19"/>
      <c r="K24" s="19"/>
      <c r="L24" s="19"/>
      <c r="M24" s="19"/>
      <c r="N24" s="19"/>
      <c r="O24" s="19"/>
      <c r="P24" s="19"/>
      <c r="Q24" s="21">
        <f t="shared" si="0"/>
        <v>21</v>
      </c>
      <c r="R24" s="8">
        <f t="shared" si="1"/>
        <v>0.38181818181818183</v>
      </c>
      <c r="S24" s="30" t="s">
        <v>114</v>
      </c>
    </row>
    <row r="25" spans="1:19">
      <c r="A25" s="21">
        <f t="shared" si="2"/>
        <v>10</v>
      </c>
      <c r="B25" s="72" t="s">
        <v>653</v>
      </c>
      <c r="C25" s="74" t="s">
        <v>44</v>
      </c>
      <c r="D25" s="74" t="s">
        <v>96</v>
      </c>
      <c r="E25" s="41" t="s">
        <v>642</v>
      </c>
      <c r="F25" s="74" t="s">
        <v>654</v>
      </c>
      <c r="G25" s="19">
        <v>6</v>
      </c>
      <c r="H25" s="77">
        <v>2</v>
      </c>
      <c r="I25" s="19">
        <v>10</v>
      </c>
      <c r="J25" s="19"/>
      <c r="K25" s="19"/>
      <c r="L25" s="19"/>
      <c r="M25" s="19"/>
      <c r="N25" s="19"/>
      <c r="O25" s="19"/>
      <c r="P25" s="19"/>
      <c r="Q25" s="21">
        <f t="shared" si="0"/>
        <v>18</v>
      </c>
      <c r="R25" s="8">
        <f t="shared" si="1"/>
        <v>0.32727272727272727</v>
      </c>
      <c r="S25" s="30" t="s">
        <v>114</v>
      </c>
    </row>
    <row r="26" spans="1:19">
      <c r="A26" s="21">
        <f t="shared" si="2"/>
        <v>11</v>
      </c>
      <c r="B26" s="72" t="s">
        <v>655</v>
      </c>
      <c r="C26" s="74" t="s">
        <v>656</v>
      </c>
      <c r="D26" s="74" t="s">
        <v>70</v>
      </c>
      <c r="E26" s="41" t="s">
        <v>107</v>
      </c>
      <c r="F26" s="74" t="s">
        <v>657</v>
      </c>
      <c r="G26" s="19">
        <v>12</v>
      </c>
      <c r="H26" s="77">
        <v>1</v>
      </c>
      <c r="I26" s="19">
        <v>5</v>
      </c>
      <c r="J26" s="19"/>
      <c r="K26" s="19"/>
      <c r="L26" s="19"/>
      <c r="M26" s="19"/>
      <c r="N26" s="19"/>
      <c r="O26" s="19"/>
      <c r="P26" s="19"/>
      <c r="Q26" s="21">
        <f t="shared" si="0"/>
        <v>18</v>
      </c>
      <c r="R26" s="8">
        <f t="shared" si="1"/>
        <v>0.32727272727272727</v>
      </c>
      <c r="S26" s="30" t="s">
        <v>114</v>
      </c>
    </row>
    <row r="27" spans="1:19">
      <c r="A27" s="21">
        <f t="shared" si="2"/>
        <v>12</v>
      </c>
      <c r="B27" s="72" t="s">
        <v>659</v>
      </c>
      <c r="C27" s="74" t="s">
        <v>658</v>
      </c>
      <c r="D27" s="74" t="s">
        <v>769</v>
      </c>
      <c r="E27" s="41" t="s">
        <v>110</v>
      </c>
      <c r="F27" s="74" t="s">
        <v>660</v>
      </c>
      <c r="G27" s="19">
        <v>9</v>
      </c>
      <c r="H27" s="77">
        <v>2</v>
      </c>
      <c r="I27" s="19">
        <v>5</v>
      </c>
      <c r="J27" s="19"/>
      <c r="K27" s="19"/>
      <c r="L27" s="19"/>
      <c r="M27" s="19"/>
      <c r="N27" s="19"/>
      <c r="O27" s="19"/>
      <c r="P27" s="19"/>
      <c r="Q27" s="21">
        <f t="shared" si="0"/>
        <v>16</v>
      </c>
      <c r="R27" s="8">
        <f t="shared" si="1"/>
        <v>0.29090909090909089</v>
      </c>
      <c r="S27" s="30" t="s">
        <v>114</v>
      </c>
    </row>
    <row r="28" spans="1:19" ht="15.75" thickBot="1">
      <c r="A28" s="21">
        <f t="shared" si="2"/>
        <v>13</v>
      </c>
      <c r="B28" s="73" t="s">
        <v>407</v>
      </c>
      <c r="C28" s="74" t="s">
        <v>76</v>
      </c>
      <c r="D28" s="74" t="s">
        <v>40</v>
      </c>
      <c r="E28" s="41" t="s">
        <v>110</v>
      </c>
      <c r="F28" s="74" t="s">
        <v>661</v>
      </c>
      <c r="G28" s="19">
        <v>9</v>
      </c>
      <c r="H28" s="19">
        <v>2</v>
      </c>
      <c r="I28" s="19">
        <v>5</v>
      </c>
      <c r="J28" s="19"/>
      <c r="K28" s="19"/>
      <c r="L28" s="19"/>
      <c r="M28" s="19"/>
      <c r="N28" s="19"/>
      <c r="O28" s="19"/>
      <c r="P28" s="19"/>
      <c r="Q28" s="21">
        <f t="shared" si="0"/>
        <v>16</v>
      </c>
      <c r="R28" s="8">
        <f t="shared" si="1"/>
        <v>0.29090909090909089</v>
      </c>
      <c r="S28" s="30" t="s">
        <v>114</v>
      </c>
    </row>
    <row r="29" spans="1:19">
      <c r="A29" s="21">
        <f t="shared" si="2"/>
        <v>14</v>
      </c>
      <c r="B29" s="72" t="s">
        <v>662</v>
      </c>
      <c r="C29" s="74" t="s">
        <v>373</v>
      </c>
      <c r="D29" s="74" t="s">
        <v>27</v>
      </c>
      <c r="E29" s="41" t="s">
        <v>110</v>
      </c>
      <c r="F29" s="74" t="s">
        <v>663</v>
      </c>
      <c r="G29" s="19">
        <v>12</v>
      </c>
      <c r="H29" s="19">
        <v>3</v>
      </c>
      <c r="I29" s="19">
        <v>0</v>
      </c>
      <c r="J29" s="19"/>
      <c r="K29" s="19"/>
      <c r="L29" s="19"/>
      <c r="M29" s="19"/>
      <c r="N29" s="19"/>
      <c r="O29" s="19"/>
      <c r="P29" s="19"/>
      <c r="Q29" s="21">
        <f t="shared" si="0"/>
        <v>15</v>
      </c>
      <c r="R29" s="8">
        <f t="shared" si="1"/>
        <v>0.27272727272727271</v>
      </c>
      <c r="S29" s="30" t="s">
        <v>114</v>
      </c>
    </row>
    <row r="30" spans="1:19">
      <c r="A30" s="21">
        <f t="shared" si="2"/>
        <v>15</v>
      </c>
      <c r="B30" s="72" t="s">
        <v>664</v>
      </c>
      <c r="C30" s="74" t="s">
        <v>60</v>
      </c>
      <c r="D30" s="74" t="s">
        <v>126</v>
      </c>
      <c r="E30" s="41" t="s">
        <v>130</v>
      </c>
      <c r="F30" s="74" t="s">
        <v>665</v>
      </c>
      <c r="G30" s="19">
        <v>11</v>
      </c>
      <c r="H30" s="19">
        <v>4</v>
      </c>
      <c r="I30" s="19">
        <v>0</v>
      </c>
      <c r="J30" s="19"/>
      <c r="K30" s="19"/>
      <c r="L30" s="19"/>
      <c r="M30" s="19"/>
      <c r="N30" s="19"/>
      <c r="O30" s="19"/>
      <c r="P30" s="19"/>
      <c r="Q30" s="21">
        <f t="shared" si="0"/>
        <v>15</v>
      </c>
      <c r="R30" s="8">
        <f t="shared" si="1"/>
        <v>0.27272727272727271</v>
      </c>
      <c r="S30" s="30" t="s">
        <v>114</v>
      </c>
    </row>
    <row r="31" spans="1:19">
      <c r="A31" s="21">
        <f t="shared" si="2"/>
        <v>16</v>
      </c>
      <c r="B31" s="67" t="s">
        <v>98</v>
      </c>
      <c r="C31" s="74" t="s">
        <v>59</v>
      </c>
      <c r="D31" s="74" t="s">
        <v>36</v>
      </c>
      <c r="E31" s="74" t="s">
        <v>642</v>
      </c>
      <c r="F31" s="74" t="s">
        <v>666</v>
      </c>
      <c r="G31" s="19">
        <v>7</v>
      </c>
      <c r="H31" s="19">
        <v>2</v>
      </c>
      <c r="I31" s="19">
        <v>5</v>
      </c>
      <c r="J31" s="19"/>
      <c r="K31" s="19"/>
      <c r="L31" s="19"/>
      <c r="M31" s="19"/>
      <c r="N31" s="19"/>
      <c r="O31" s="19"/>
      <c r="P31" s="19"/>
      <c r="Q31" s="21">
        <f t="shared" si="0"/>
        <v>14</v>
      </c>
      <c r="R31" s="8">
        <f t="shared" si="1"/>
        <v>0.25454545454545452</v>
      </c>
      <c r="S31" s="30" t="s">
        <v>114</v>
      </c>
    </row>
    <row r="32" spans="1:19">
      <c r="A32" s="21">
        <f t="shared" si="2"/>
        <v>17</v>
      </c>
      <c r="B32" s="72" t="s">
        <v>669</v>
      </c>
      <c r="C32" s="74" t="s">
        <v>589</v>
      </c>
      <c r="D32" s="74" t="s">
        <v>27</v>
      </c>
      <c r="E32" s="41" t="s">
        <v>109</v>
      </c>
      <c r="F32" s="58" t="s">
        <v>670</v>
      </c>
      <c r="G32" s="19">
        <v>12</v>
      </c>
      <c r="H32" s="19">
        <v>2</v>
      </c>
      <c r="I32" s="19">
        <v>0</v>
      </c>
      <c r="J32" s="19"/>
      <c r="K32" s="19"/>
      <c r="L32" s="19"/>
      <c r="M32" s="19"/>
      <c r="N32" s="19"/>
      <c r="O32" s="19"/>
      <c r="P32" s="19"/>
      <c r="Q32" s="21">
        <f t="shared" si="0"/>
        <v>14</v>
      </c>
      <c r="R32" s="8">
        <f t="shared" si="1"/>
        <v>0.25454545454545452</v>
      </c>
      <c r="S32" s="30" t="s">
        <v>114</v>
      </c>
    </row>
    <row r="33" spans="1:19" ht="15.75" thickBot="1">
      <c r="A33" s="21">
        <f t="shared" si="2"/>
        <v>18</v>
      </c>
      <c r="B33" s="73" t="s">
        <v>671</v>
      </c>
      <c r="C33" s="74" t="s">
        <v>103</v>
      </c>
      <c r="D33" s="74" t="s">
        <v>79</v>
      </c>
      <c r="E33" s="41" t="s">
        <v>642</v>
      </c>
      <c r="F33" s="75" t="s">
        <v>672</v>
      </c>
      <c r="G33" s="19">
        <v>6</v>
      </c>
      <c r="H33" s="19">
        <v>2</v>
      </c>
      <c r="I33" s="19">
        <v>5</v>
      </c>
      <c r="J33" s="19"/>
      <c r="K33" s="19"/>
      <c r="L33" s="19"/>
      <c r="M33" s="19"/>
      <c r="N33" s="19"/>
      <c r="O33" s="19"/>
      <c r="P33" s="19"/>
      <c r="Q33" s="21">
        <f t="shared" si="0"/>
        <v>13</v>
      </c>
      <c r="R33" s="8">
        <f t="shared" si="1"/>
        <v>0.23636363636363636</v>
      </c>
      <c r="S33" s="30" t="s">
        <v>114</v>
      </c>
    </row>
    <row r="34" spans="1:19">
      <c r="A34" s="21">
        <f t="shared" ref="A34:A97" si="3">ROW(A21)</f>
        <v>21</v>
      </c>
      <c r="B34" s="72" t="s">
        <v>509</v>
      </c>
      <c r="C34" s="74" t="s">
        <v>158</v>
      </c>
      <c r="D34" s="74" t="s">
        <v>56</v>
      </c>
      <c r="E34" s="41" t="s">
        <v>110</v>
      </c>
      <c r="F34" s="74" t="s">
        <v>673</v>
      </c>
      <c r="G34" s="19">
        <v>9</v>
      </c>
      <c r="H34" s="19">
        <v>4</v>
      </c>
      <c r="I34" s="19">
        <v>0</v>
      </c>
      <c r="J34" s="19"/>
      <c r="K34" s="19"/>
      <c r="L34" s="19"/>
      <c r="M34" s="19"/>
      <c r="N34" s="19"/>
      <c r="O34" s="19"/>
      <c r="P34" s="19"/>
      <c r="Q34" s="21">
        <f t="shared" si="0"/>
        <v>13</v>
      </c>
      <c r="R34" s="8">
        <f t="shared" si="1"/>
        <v>0.23636363636363636</v>
      </c>
      <c r="S34" s="30" t="s">
        <v>114</v>
      </c>
    </row>
    <row r="35" spans="1:19">
      <c r="A35" s="21">
        <f t="shared" si="3"/>
        <v>22</v>
      </c>
      <c r="B35" s="72" t="s">
        <v>675</v>
      </c>
      <c r="C35" s="74" t="s">
        <v>60</v>
      </c>
      <c r="D35" s="74" t="s">
        <v>65</v>
      </c>
      <c r="E35" s="41" t="s">
        <v>107</v>
      </c>
      <c r="F35" s="74" t="s">
        <v>674</v>
      </c>
      <c r="G35" s="19">
        <v>8</v>
      </c>
      <c r="H35" s="77">
        <v>0</v>
      </c>
      <c r="I35" s="19">
        <v>5</v>
      </c>
      <c r="J35" s="19"/>
      <c r="K35" s="19"/>
      <c r="L35" s="19"/>
      <c r="M35" s="19"/>
      <c r="N35" s="19"/>
      <c r="O35" s="19"/>
      <c r="P35" s="19"/>
      <c r="Q35" s="21">
        <f t="shared" si="0"/>
        <v>13</v>
      </c>
      <c r="R35" s="8">
        <f t="shared" si="1"/>
        <v>0.23636363636363636</v>
      </c>
      <c r="S35" s="30" t="s">
        <v>114</v>
      </c>
    </row>
    <row r="36" spans="1:19">
      <c r="A36" s="21">
        <f t="shared" si="3"/>
        <v>23</v>
      </c>
      <c r="B36" s="72" t="s">
        <v>677</v>
      </c>
      <c r="C36" s="74" t="s">
        <v>383</v>
      </c>
      <c r="D36" s="74" t="s">
        <v>56</v>
      </c>
      <c r="E36" s="41" t="s">
        <v>107</v>
      </c>
      <c r="F36" s="74" t="s">
        <v>676</v>
      </c>
      <c r="G36" s="19">
        <v>11</v>
      </c>
      <c r="H36" s="77">
        <v>2</v>
      </c>
      <c r="I36" s="19">
        <v>0</v>
      </c>
      <c r="J36" s="19"/>
      <c r="K36" s="19"/>
      <c r="L36" s="19"/>
      <c r="M36" s="19"/>
      <c r="N36" s="19"/>
      <c r="O36" s="19"/>
      <c r="P36" s="19"/>
      <c r="Q36" s="21">
        <f t="shared" si="0"/>
        <v>13</v>
      </c>
      <c r="R36" s="8">
        <f t="shared" si="1"/>
        <v>0.23636363636363636</v>
      </c>
      <c r="S36" s="30" t="s">
        <v>114</v>
      </c>
    </row>
    <row r="37" spans="1:19">
      <c r="A37" s="21">
        <f t="shared" si="3"/>
        <v>24</v>
      </c>
      <c r="B37" s="72" t="s">
        <v>679</v>
      </c>
      <c r="C37" s="74" t="s">
        <v>438</v>
      </c>
      <c r="D37" s="74" t="s">
        <v>27</v>
      </c>
      <c r="E37" s="41" t="s">
        <v>110</v>
      </c>
      <c r="F37" s="74" t="s">
        <v>678</v>
      </c>
      <c r="G37" s="19">
        <v>10</v>
      </c>
      <c r="H37" s="77">
        <v>2</v>
      </c>
      <c r="I37" s="19">
        <v>0</v>
      </c>
      <c r="J37" s="19"/>
      <c r="K37" s="19"/>
      <c r="L37" s="19"/>
      <c r="M37" s="19"/>
      <c r="N37" s="19"/>
      <c r="O37" s="19"/>
      <c r="P37" s="19"/>
      <c r="Q37" s="21">
        <f t="shared" si="0"/>
        <v>12</v>
      </c>
      <c r="R37" s="8">
        <f t="shared" si="1"/>
        <v>0.21818181818181817</v>
      </c>
      <c r="S37" s="30" t="s">
        <v>114</v>
      </c>
    </row>
    <row r="38" spans="1:19" ht="15.75" thickBot="1">
      <c r="A38" s="21">
        <f t="shared" si="3"/>
        <v>25</v>
      </c>
      <c r="B38" s="73" t="s">
        <v>681</v>
      </c>
      <c r="C38" s="74" t="s">
        <v>465</v>
      </c>
      <c r="D38" s="74" t="s">
        <v>27</v>
      </c>
      <c r="E38" s="41" t="s">
        <v>642</v>
      </c>
      <c r="F38" s="74" t="s">
        <v>680</v>
      </c>
      <c r="G38" s="19">
        <v>9</v>
      </c>
      <c r="H38" s="19">
        <v>2</v>
      </c>
      <c r="I38" s="19">
        <v>0</v>
      </c>
      <c r="J38" s="19"/>
      <c r="K38" s="19"/>
      <c r="L38" s="19"/>
      <c r="M38" s="19"/>
      <c r="N38" s="19"/>
      <c r="O38" s="19"/>
      <c r="P38" s="19"/>
      <c r="Q38" s="21">
        <f t="shared" si="0"/>
        <v>11</v>
      </c>
      <c r="R38" s="8">
        <f t="shared" si="1"/>
        <v>0.2</v>
      </c>
      <c r="S38" s="30" t="s">
        <v>114</v>
      </c>
    </row>
    <row r="39" spans="1:19">
      <c r="A39" s="21">
        <f t="shared" si="3"/>
        <v>26</v>
      </c>
      <c r="B39" s="72" t="s">
        <v>683</v>
      </c>
      <c r="C39" s="74" t="s">
        <v>55</v>
      </c>
      <c r="D39" s="74" t="s">
        <v>28</v>
      </c>
      <c r="E39" s="41" t="s">
        <v>110</v>
      </c>
      <c r="F39" s="74" t="s">
        <v>682</v>
      </c>
      <c r="G39" s="19">
        <v>10</v>
      </c>
      <c r="H39" s="19">
        <v>1</v>
      </c>
      <c r="I39" s="19">
        <v>0</v>
      </c>
      <c r="J39" s="19"/>
      <c r="K39" s="19"/>
      <c r="L39" s="19"/>
      <c r="M39" s="19"/>
      <c r="N39" s="19"/>
      <c r="O39" s="19"/>
      <c r="P39" s="19"/>
      <c r="Q39" s="21">
        <f t="shared" si="0"/>
        <v>11</v>
      </c>
      <c r="R39" s="8">
        <f t="shared" si="1"/>
        <v>0.2</v>
      </c>
      <c r="S39" s="30" t="s">
        <v>114</v>
      </c>
    </row>
    <row r="40" spans="1:19">
      <c r="A40" s="21">
        <f t="shared" si="3"/>
        <v>27</v>
      </c>
      <c r="B40" s="72" t="s">
        <v>685</v>
      </c>
      <c r="C40" s="74" t="s">
        <v>686</v>
      </c>
      <c r="D40" s="74" t="s">
        <v>83</v>
      </c>
      <c r="E40" s="41" t="s">
        <v>110</v>
      </c>
      <c r="F40" s="74" t="s">
        <v>684</v>
      </c>
      <c r="G40" s="19">
        <v>10</v>
      </c>
      <c r="H40" s="19">
        <v>1</v>
      </c>
      <c r="I40" s="19">
        <v>0</v>
      </c>
      <c r="J40" s="19"/>
      <c r="K40" s="19"/>
      <c r="L40" s="19"/>
      <c r="M40" s="19"/>
      <c r="N40" s="19"/>
      <c r="O40" s="19"/>
      <c r="P40" s="19"/>
      <c r="Q40" s="21">
        <f t="shared" si="0"/>
        <v>11</v>
      </c>
      <c r="R40" s="8">
        <f t="shared" si="1"/>
        <v>0.2</v>
      </c>
      <c r="S40" s="30" t="s">
        <v>114</v>
      </c>
    </row>
    <row r="41" spans="1:19">
      <c r="A41" s="21">
        <f t="shared" si="3"/>
        <v>28</v>
      </c>
      <c r="B41" s="67" t="s">
        <v>688</v>
      </c>
      <c r="C41" s="74" t="s">
        <v>88</v>
      </c>
      <c r="D41" s="74" t="s">
        <v>401</v>
      </c>
      <c r="E41" s="74" t="s">
        <v>110</v>
      </c>
      <c r="F41" s="74" t="s">
        <v>687</v>
      </c>
      <c r="G41" s="19">
        <v>9</v>
      </c>
      <c r="H41" s="19">
        <v>2</v>
      </c>
      <c r="I41" s="19">
        <v>0</v>
      </c>
      <c r="J41" s="19"/>
      <c r="K41" s="19"/>
      <c r="L41" s="19"/>
      <c r="M41" s="19"/>
      <c r="N41" s="19"/>
      <c r="O41" s="19"/>
      <c r="P41" s="19"/>
      <c r="Q41" s="21">
        <f t="shared" si="0"/>
        <v>11</v>
      </c>
      <c r="R41" s="8">
        <f t="shared" si="1"/>
        <v>0.2</v>
      </c>
      <c r="S41" s="30" t="s">
        <v>114</v>
      </c>
    </row>
    <row r="42" spans="1:19">
      <c r="A42" s="21">
        <f t="shared" si="3"/>
        <v>29</v>
      </c>
      <c r="B42" s="67" t="s">
        <v>690</v>
      </c>
      <c r="C42" s="74" t="s">
        <v>66</v>
      </c>
      <c r="D42" s="74" t="s">
        <v>63</v>
      </c>
      <c r="E42" s="74" t="s">
        <v>642</v>
      </c>
      <c r="F42" s="74" t="s">
        <v>689</v>
      </c>
      <c r="G42" s="19">
        <v>8</v>
      </c>
      <c r="H42" s="19">
        <v>2</v>
      </c>
      <c r="I42" s="19">
        <v>0</v>
      </c>
      <c r="J42" s="19"/>
      <c r="K42" s="19"/>
      <c r="L42" s="19"/>
      <c r="M42" s="19"/>
      <c r="N42" s="19"/>
      <c r="O42" s="19"/>
      <c r="P42" s="19"/>
      <c r="Q42" s="21">
        <f t="shared" si="0"/>
        <v>10</v>
      </c>
      <c r="R42" s="8">
        <f t="shared" si="1"/>
        <v>0.18181818181818182</v>
      </c>
      <c r="S42" s="30" t="s">
        <v>114</v>
      </c>
    </row>
    <row r="43" spans="1:19">
      <c r="A43" s="21">
        <f t="shared" si="3"/>
        <v>30</v>
      </c>
      <c r="B43" s="67" t="s">
        <v>692</v>
      </c>
      <c r="C43" s="74" t="s">
        <v>195</v>
      </c>
      <c r="D43" s="74" t="s">
        <v>27</v>
      </c>
      <c r="E43" s="74" t="s">
        <v>109</v>
      </c>
      <c r="F43" s="74" t="s">
        <v>691</v>
      </c>
      <c r="G43" s="19">
        <v>8</v>
      </c>
      <c r="H43" s="19">
        <v>2</v>
      </c>
      <c r="I43" s="19">
        <v>0</v>
      </c>
      <c r="J43" s="19"/>
      <c r="K43" s="19"/>
      <c r="L43" s="19"/>
      <c r="M43" s="19"/>
      <c r="N43" s="19"/>
      <c r="O43" s="19"/>
      <c r="P43" s="19"/>
      <c r="Q43" s="21">
        <f t="shared" si="0"/>
        <v>10</v>
      </c>
      <c r="R43" s="8">
        <f t="shared" si="1"/>
        <v>0.18181818181818182</v>
      </c>
      <c r="S43" s="30" t="s">
        <v>114</v>
      </c>
    </row>
    <row r="44" spans="1:19">
      <c r="A44" s="21">
        <f t="shared" si="3"/>
        <v>31</v>
      </c>
      <c r="B44" s="72" t="s">
        <v>694</v>
      </c>
      <c r="C44" s="74" t="s">
        <v>59</v>
      </c>
      <c r="D44" s="74" t="s">
        <v>516</v>
      </c>
      <c r="E44" s="74" t="s">
        <v>109</v>
      </c>
      <c r="F44" s="74" t="s">
        <v>693</v>
      </c>
      <c r="G44" s="19">
        <v>10</v>
      </c>
      <c r="H44" s="19">
        <v>0</v>
      </c>
      <c r="I44" s="19">
        <v>0</v>
      </c>
      <c r="J44" s="19"/>
      <c r="K44" s="19"/>
      <c r="L44" s="19"/>
      <c r="M44" s="19"/>
      <c r="N44" s="19"/>
      <c r="O44" s="19"/>
      <c r="P44" s="19"/>
      <c r="Q44" s="21">
        <f t="shared" si="0"/>
        <v>10</v>
      </c>
      <c r="R44" s="8">
        <f t="shared" si="1"/>
        <v>0.18181818181818182</v>
      </c>
      <c r="S44" s="30" t="s">
        <v>114</v>
      </c>
    </row>
    <row r="45" spans="1:19">
      <c r="A45" s="21">
        <f t="shared" si="3"/>
        <v>32</v>
      </c>
      <c r="B45" s="72" t="s">
        <v>696</v>
      </c>
      <c r="C45" s="74" t="s">
        <v>697</v>
      </c>
      <c r="D45" s="74" t="s">
        <v>40</v>
      </c>
      <c r="E45" s="74" t="s">
        <v>107</v>
      </c>
      <c r="F45" s="74" t="s">
        <v>695</v>
      </c>
      <c r="G45" s="19">
        <v>8</v>
      </c>
      <c r="H45" s="19">
        <v>2</v>
      </c>
      <c r="I45" s="19">
        <v>0</v>
      </c>
      <c r="J45" s="19"/>
      <c r="K45" s="19"/>
      <c r="L45" s="19"/>
      <c r="M45" s="19"/>
      <c r="N45" s="19"/>
      <c r="O45" s="19"/>
      <c r="P45" s="19"/>
      <c r="Q45" s="21">
        <f t="shared" si="0"/>
        <v>10</v>
      </c>
      <c r="R45" s="8">
        <f t="shared" si="1"/>
        <v>0.18181818181818182</v>
      </c>
      <c r="S45" s="30" t="s">
        <v>114</v>
      </c>
    </row>
    <row r="46" spans="1:19">
      <c r="A46" s="21">
        <f t="shared" si="3"/>
        <v>33</v>
      </c>
      <c r="B46" s="72" t="s">
        <v>699</v>
      </c>
      <c r="C46" s="74" t="s">
        <v>59</v>
      </c>
      <c r="D46" s="74" t="s">
        <v>70</v>
      </c>
      <c r="E46" s="74" t="s">
        <v>107</v>
      </c>
      <c r="F46" s="74" t="s">
        <v>698</v>
      </c>
      <c r="G46" s="19">
        <v>8</v>
      </c>
      <c r="H46" s="19">
        <v>2</v>
      </c>
      <c r="I46" s="19">
        <v>0</v>
      </c>
      <c r="J46" s="19"/>
      <c r="K46" s="19"/>
      <c r="L46" s="19"/>
      <c r="M46" s="19"/>
      <c r="N46" s="19"/>
      <c r="O46" s="19"/>
      <c r="P46" s="19"/>
      <c r="Q46" s="21">
        <f t="shared" si="0"/>
        <v>10</v>
      </c>
      <c r="R46" s="8">
        <f t="shared" si="1"/>
        <v>0.18181818181818182</v>
      </c>
      <c r="S46" s="30" t="s">
        <v>114</v>
      </c>
    </row>
    <row r="47" spans="1:19">
      <c r="A47" s="21">
        <f t="shared" si="3"/>
        <v>34</v>
      </c>
      <c r="B47" s="72" t="s">
        <v>701</v>
      </c>
      <c r="C47" s="74" t="s">
        <v>49</v>
      </c>
      <c r="D47" s="74" t="s">
        <v>36</v>
      </c>
      <c r="E47" s="74" t="s">
        <v>107</v>
      </c>
      <c r="F47" s="74" t="s">
        <v>700</v>
      </c>
      <c r="G47" s="19">
        <v>7</v>
      </c>
      <c r="H47" s="19">
        <v>3</v>
      </c>
      <c r="I47" s="19">
        <v>0</v>
      </c>
      <c r="J47" s="19"/>
      <c r="K47" s="19"/>
      <c r="L47" s="19"/>
      <c r="M47" s="19"/>
      <c r="N47" s="19"/>
      <c r="O47" s="19"/>
      <c r="P47" s="19"/>
      <c r="Q47" s="21">
        <f t="shared" si="0"/>
        <v>10</v>
      </c>
      <c r="R47" s="8">
        <f t="shared" si="1"/>
        <v>0.18181818181818182</v>
      </c>
      <c r="S47" s="30" t="s">
        <v>114</v>
      </c>
    </row>
    <row r="48" spans="1:19" ht="15.75" thickBot="1">
      <c r="A48" s="21">
        <f t="shared" si="3"/>
        <v>35</v>
      </c>
      <c r="B48" s="73" t="s">
        <v>703</v>
      </c>
      <c r="C48" s="74" t="s">
        <v>53</v>
      </c>
      <c r="D48" s="74" t="s">
        <v>87</v>
      </c>
      <c r="E48" s="74" t="s">
        <v>130</v>
      </c>
      <c r="F48" s="74" t="s">
        <v>702</v>
      </c>
      <c r="G48" s="19">
        <v>9</v>
      </c>
      <c r="H48" s="19">
        <v>1</v>
      </c>
      <c r="I48" s="19">
        <v>0</v>
      </c>
      <c r="J48" s="19"/>
      <c r="K48" s="19"/>
      <c r="L48" s="19"/>
      <c r="M48" s="19"/>
      <c r="N48" s="19"/>
      <c r="O48" s="19"/>
      <c r="P48" s="19"/>
      <c r="Q48" s="21">
        <f t="shared" si="0"/>
        <v>10</v>
      </c>
      <c r="R48" s="8">
        <f t="shared" si="1"/>
        <v>0.18181818181818182</v>
      </c>
      <c r="S48" s="30" t="s">
        <v>114</v>
      </c>
    </row>
    <row r="49" spans="1:19">
      <c r="A49" s="21">
        <f t="shared" si="3"/>
        <v>36</v>
      </c>
      <c r="B49" s="72" t="s">
        <v>460</v>
      </c>
      <c r="C49" s="74" t="s">
        <v>375</v>
      </c>
      <c r="D49" s="74" t="s">
        <v>31</v>
      </c>
      <c r="E49" s="74" t="s">
        <v>130</v>
      </c>
      <c r="F49" s="74" t="s">
        <v>704</v>
      </c>
      <c r="G49" s="19">
        <v>9</v>
      </c>
      <c r="H49" s="19">
        <v>1</v>
      </c>
      <c r="I49" s="19">
        <v>0</v>
      </c>
      <c r="J49" s="19"/>
      <c r="K49" s="19"/>
      <c r="L49" s="19"/>
      <c r="M49" s="19"/>
      <c r="N49" s="19"/>
      <c r="O49" s="19"/>
      <c r="P49" s="19"/>
      <c r="Q49" s="21">
        <f t="shared" si="0"/>
        <v>10</v>
      </c>
      <c r="R49" s="8">
        <f t="shared" si="1"/>
        <v>0.18181818181818182</v>
      </c>
      <c r="S49" s="30" t="s">
        <v>114</v>
      </c>
    </row>
    <row r="50" spans="1:19">
      <c r="A50" s="21">
        <f t="shared" si="3"/>
        <v>37</v>
      </c>
      <c r="B50" s="72" t="s">
        <v>706</v>
      </c>
      <c r="C50" s="74" t="s">
        <v>707</v>
      </c>
      <c r="D50" s="74" t="s">
        <v>770</v>
      </c>
      <c r="E50" s="74" t="s">
        <v>642</v>
      </c>
      <c r="F50" s="74" t="s">
        <v>705</v>
      </c>
      <c r="G50" s="19">
        <v>7</v>
      </c>
      <c r="H50" s="19">
        <v>2</v>
      </c>
      <c r="I50" s="19">
        <v>0</v>
      </c>
      <c r="J50" s="19"/>
      <c r="K50" s="19"/>
      <c r="L50" s="19"/>
      <c r="M50" s="19"/>
      <c r="N50" s="19"/>
      <c r="O50" s="19"/>
      <c r="P50" s="19"/>
      <c r="Q50" s="21">
        <f t="shared" si="0"/>
        <v>9</v>
      </c>
      <c r="R50" s="8">
        <f t="shared" si="1"/>
        <v>0.16363636363636364</v>
      </c>
      <c r="S50" s="30" t="s">
        <v>114</v>
      </c>
    </row>
    <row r="51" spans="1:19">
      <c r="A51" s="21">
        <f t="shared" si="3"/>
        <v>38</v>
      </c>
      <c r="B51" s="72" t="s">
        <v>709</v>
      </c>
      <c r="C51" s="74" t="s">
        <v>438</v>
      </c>
      <c r="D51" s="74" t="s">
        <v>405</v>
      </c>
      <c r="E51" s="74" t="s">
        <v>110</v>
      </c>
      <c r="F51" s="74" t="s">
        <v>708</v>
      </c>
      <c r="G51" s="19">
        <v>8</v>
      </c>
      <c r="H51" s="19">
        <v>1</v>
      </c>
      <c r="I51" s="19">
        <v>0</v>
      </c>
      <c r="J51" s="19"/>
      <c r="K51" s="19"/>
      <c r="L51" s="19"/>
      <c r="M51" s="19"/>
      <c r="N51" s="19"/>
      <c r="O51" s="19"/>
      <c r="P51" s="19"/>
      <c r="Q51" s="21">
        <f t="shared" si="0"/>
        <v>9</v>
      </c>
      <c r="R51" s="8">
        <f t="shared" si="1"/>
        <v>0.16363636363636364</v>
      </c>
      <c r="S51" s="30" t="s">
        <v>114</v>
      </c>
    </row>
    <row r="52" spans="1:19">
      <c r="A52" s="21">
        <f t="shared" si="3"/>
        <v>39</v>
      </c>
      <c r="B52" s="72" t="s">
        <v>711</v>
      </c>
      <c r="C52" s="74" t="s">
        <v>88</v>
      </c>
      <c r="D52" s="74" t="s">
        <v>40</v>
      </c>
      <c r="E52" s="74" t="s">
        <v>110</v>
      </c>
      <c r="F52" s="74" t="s">
        <v>710</v>
      </c>
      <c r="G52" s="19">
        <v>7</v>
      </c>
      <c r="H52" s="19">
        <v>2</v>
      </c>
      <c r="I52" s="19">
        <v>0</v>
      </c>
      <c r="J52" s="19"/>
      <c r="K52" s="19"/>
      <c r="L52" s="19"/>
      <c r="M52" s="19"/>
      <c r="N52" s="19"/>
      <c r="O52" s="19"/>
      <c r="P52" s="19"/>
      <c r="Q52" s="21">
        <f t="shared" si="0"/>
        <v>9</v>
      </c>
      <c r="R52" s="8">
        <f t="shared" si="1"/>
        <v>0.16363636363636364</v>
      </c>
      <c r="S52" s="30" t="s">
        <v>114</v>
      </c>
    </row>
    <row r="53" spans="1:19" ht="15.75" thickBot="1">
      <c r="A53" s="21">
        <f t="shared" si="3"/>
        <v>40</v>
      </c>
      <c r="B53" s="73" t="s">
        <v>460</v>
      </c>
      <c r="C53" s="74" t="s">
        <v>93</v>
      </c>
      <c r="D53" s="74" t="s">
        <v>36</v>
      </c>
      <c r="E53" s="74" t="s">
        <v>110</v>
      </c>
      <c r="F53" s="74" t="s">
        <v>712</v>
      </c>
      <c r="G53" s="19">
        <v>7</v>
      </c>
      <c r="H53" s="19">
        <v>2</v>
      </c>
      <c r="I53" s="19">
        <v>0</v>
      </c>
      <c r="J53" s="19"/>
      <c r="K53" s="19"/>
      <c r="L53" s="19"/>
      <c r="M53" s="19"/>
      <c r="N53" s="19"/>
      <c r="O53" s="19"/>
      <c r="P53" s="19"/>
      <c r="Q53" s="21">
        <f t="shared" si="0"/>
        <v>9</v>
      </c>
      <c r="R53" s="8">
        <f t="shared" si="1"/>
        <v>0.16363636363636364</v>
      </c>
      <c r="S53" s="30" t="s">
        <v>114</v>
      </c>
    </row>
    <row r="54" spans="1:19">
      <c r="A54" s="21">
        <f t="shared" si="3"/>
        <v>41</v>
      </c>
      <c r="B54" s="72" t="s">
        <v>714</v>
      </c>
      <c r="C54" s="74" t="s">
        <v>59</v>
      </c>
      <c r="D54" s="74" t="s">
        <v>95</v>
      </c>
      <c r="E54" s="74" t="s">
        <v>109</v>
      </c>
      <c r="F54" s="74" t="s">
        <v>713</v>
      </c>
      <c r="G54" s="19">
        <v>7</v>
      </c>
      <c r="H54" s="19">
        <v>2</v>
      </c>
      <c r="I54" s="19">
        <v>0</v>
      </c>
      <c r="J54" s="19"/>
      <c r="K54" s="19"/>
      <c r="L54" s="19"/>
      <c r="M54" s="19"/>
      <c r="N54" s="19"/>
      <c r="O54" s="19"/>
      <c r="P54" s="19"/>
      <c r="Q54" s="21">
        <f t="shared" si="0"/>
        <v>9</v>
      </c>
      <c r="R54" s="8">
        <f t="shared" si="1"/>
        <v>0.16363636363636364</v>
      </c>
      <c r="S54" s="30" t="s">
        <v>114</v>
      </c>
    </row>
    <row r="55" spans="1:19">
      <c r="A55" s="21">
        <f t="shared" si="3"/>
        <v>42</v>
      </c>
      <c r="B55" s="72" t="s">
        <v>716</v>
      </c>
      <c r="C55" s="74" t="s">
        <v>717</v>
      </c>
      <c r="D55" s="74" t="s">
        <v>33</v>
      </c>
      <c r="E55" s="74" t="s">
        <v>130</v>
      </c>
      <c r="F55" s="74" t="s">
        <v>715</v>
      </c>
      <c r="G55" s="19">
        <v>8</v>
      </c>
      <c r="H55" s="19">
        <v>1</v>
      </c>
      <c r="I55" s="19">
        <v>0</v>
      </c>
      <c r="J55" s="19"/>
      <c r="K55" s="19"/>
      <c r="L55" s="19"/>
      <c r="M55" s="19"/>
      <c r="N55" s="19"/>
      <c r="O55" s="19"/>
      <c r="P55" s="19"/>
      <c r="Q55" s="21">
        <f t="shared" si="0"/>
        <v>9</v>
      </c>
      <c r="R55" s="8">
        <f t="shared" si="1"/>
        <v>0.16363636363636364</v>
      </c>
      <c r="S55" s="30" t="s">
        <v>114</v>
      </c>
    </row>
    <row r="56" spans="1:19">
      <c r="A56" s="21">
        <f t="shared" si="3"/>
        <v>43</v>
      </c>
      <c r="B56" s="72" t="s">
        <v>407</v>
      </c>
      <c r="C56" s="74" t="s">
        <v>44</v>
      </c>
      <c r="D56" s="74" t="s">
        <v>28</v>
      </c>
      <c r="E56" s="74" t="s">
        <v>130</v>
      </c>
      <c r="F56" s="74" t="s">
        <v>718</v>
      </c>
      <c r="G56" s="19">
        <v>8</v>
      </c>
      <c r="H56" s="19">
        <v>1</v>
      </c>
      <c r="I56" s="19">
        <v>0</v>
      </c>
      <c r="J56" s="19"/>
      <c r="K56" s="19"/>
      <c r="L56" s="19"/>
      <c r="M56" s="19"/>
      <c r="N56" s="19"/>
      <c r="O56" s="19"/>
      <c r="P56" s="19"/>
      <c r="Q56" s="21">
        <f t="shared" si="0"/>
        <v>9</v>
      </c>
      <c r="R56" s="8">
        <f t="shared" si="1"/>
        <v>0.16363636363636364</v>
      </c>
      <c r="S56" s="30" t="s">
        <v>114</v>
      </c>
    </row>
    <row r="57" spans="1:19">
      <c r="A57" s="21">
        <f t="shared" si="3"/>
        <v>44</v>
      </c>
      <c r="B57" s="72" t="s">
        <v>720</v>
      </c>
      <c r="C57" s="74" t="s">
        <v>39</v>
      </c>
      <c r="D57" s="74" t="s">
        <v>36</v>
      </c>
      <c r="E57" s="74" t="s">
        <v>109</v>
      </c>
      <c r="F57" s="74" t="s">
        <v>719</v>
      </c>
      <c r="G57" s="19">
        <v>7</v>
      </c>
      <c r="H57" s="19">
        <v>1</v>
      </c>
      <c r="I57" s="19">
        <v>0</v>
      </c>
      <c r="J57" s="19"/>
      <c r="K57" s="19"/>
      <c r="L57" s="19"/>
      <c r="M57" s="19"/>
      <c r="N57" s="19"/>
      <c r="O57" s="19"/>
      <c r="P57" s="19"/>
      <c r="Q57" s="21">
        <f t="shared" si="0"/>
        <v>8</v>
      </c>
      <c r="R57" s="8">
        <f t="shared" si="1"/>
        <v>0.14545454545454545</v>
      </c>
      <c r="S57" s="30" t="s">
        <v>114</v>
      </c>
    </row>
    <row r="58" spans="1:19" ht="15.75" thickBot="1">
      <c r="A58" s="21">
        <f t="shared" si="3"/>
        <v>45</v>
      </c>
      <c r="B58" s="73" t="s">
        <v>722</v>
      </c>
      <c r="C58" s="74" t="s">
        <v>60</v>
      </c>
      <c r="D58" s="74" t="s">
        <v>78</v>
      </c>
      <c r="E58" s="74" t="s">
        <v>109</v>
      </c>
      <c r="F58" s="74" t="s">
        <v>721</v>
      </c>
      <c r="G58" s="19">
        <v>7</v>
      </c>
      <c r="H58" s="19">
        <v>1</v>
      </c>
      <c r="I58" s="19">
        <v>0</v>
      </c>
      <c r="J58" s="19"/>
      <c r="K58" s="19"/>
      <c r="L58" s="19"/>
      <c r="M58" s="19"/>
      <c r="N58" s="19"/>
      <c r="O58" s="19"/>
      <c r="P58" s="19"/>
      <c r="Q58" s="21">
        <f t="shared" si="0"/>
        <v>8</v>
      </c>
      <c r="R58" s="8">
        <f t="shared" si="1"/>
        <v>0.14545454545454545</v>
      </c>
      <c r="S58" s="30" t="s">
        <v>114</v>
      </c>
    </row>
    <row r="59" spans="1:19">
      <c r="A59" s="21">
        <f t="shared" si="3"/>
        <v>46</v>
      </c>
      <c r="B59" s="72" t="s">
        <v>29</v>
      </c>
      <c r="C59" s="74" t="s">
        <v>60</v>
      </c>
      <c r="D59" s="74" t="s">
        <v>31</v>
      </c>
      <c r="E59" s="74" t="s">
        <v>109</v>
      </c>
      <c r="F59" s="74" t="s">
        <v>723</v>
      </c>
      <c r="G59" s="19">
        <v>7</v>
      </c>
      <c r="H59" s="19">
        <v>1</v>
      </c>
      <c r="I59" s="19">
        <v>0</v>
      </c>
      <c r="J59" s="19"/>
      <c r="K59" s="19"/>
      <c r="L59" s="19"/>
      <c r="M59" s="19"/>
      <c r="N59" s="19"/>
      <c r="O59" s="19"/>
      <c r="P59" s="19"/>
      <c r="Q59" s="21">
        <f t="shared" si="0"/>
        <v>8</v>
      </c>
      <c r="R59" s="8">
        <f t="shared" si="1"/>
        <v>0.14545454545454545</v>
      </c>
      <c r="S59" s="30" t="s">
        <v>114</v>
      </c>
    </row>
    <row r="60" spans="1:19">
      <c r="A60" s="21">
        <f t="shared" si="3"/>
        <v>47</v>
      </c>
      <c r="B60" s="72" t="s">
        <v>725</v>
      </c>
      <c r="C60" s="74" t="s">
        <v>77</v>
      </c>
      <c r="D60" s="74" t="s">
        <v>56</v>
      </c>
      <c r="E60" s="74" t="s">
        <v>107</v>
      </c>
      <c r="F60" s="74" t="s">
        <v>724</v>
      </c>
      <c r="G60" s="19">
        <v>7</v>
      </c>
      <c r="H60" s="19">
        <v>1</v>
      </c>
      <c r="I60" s="19">
        <v>0</v>
      </c>
      <c r="J60" s="19"/>
      <c r="K60" s="19"/>
      <c r="L60" s="19"/>
      <c r="M60" s="19"/>
      <c r="N60" s="19"/>
      <c r="O60" s="19"/>
      <c r="P60" s="19"/>
      <c r="Q60" s="21">
        <f t="shared" si="0"/>
        <v>8</v>
      </c>
      <c r="R60" s="8">
        <f t="shared" si="1"/>
        <v>0.14545454545454545</v>
      </c>
      <c r="S60" s="30" t="s">
        <v>114</v>
      </c>
    </row>
    <row r="61" spans="1:19">
      <c r="A61" s="21">
        <f t="shared" si="3"/>
        <v>48</v>
      </c>
      <c r="B61" s="72" t="s">
        <v>727</v>
      </c>
      <c r="C61" s="74" t="s">
        <v>728</v>
      </c>
      <c r="D61" s="74" t="s">
        <v>56</v>
      </c>
      <c r="E61" s="74" t="s">
        <v>107</v>
      </c>
      <c r="F61" s="74" t="s">
        <v>726</v>
      </c>
      <c r="G61" s="19">
        <v>7</v>
      </c>
      <c r="H61" s="19">
        <v>1</v>
      </c>
      <c r="I61" s="19">
        <v>0</v>
      </c>
      <c r="J61" s="19"/>
      <c r="K61" s="19"/>
      <c r="L61" s="19"/>
      <c r="M61" s="19"/>
      <c r="N61" s="19"/>
      <c r="O61" s="19"/>
      <c r="P61" s="19"/>
      <c r="Q61" s="21">
        <f t="shared" si="0"/>
        <v>8</v>
      </c>
      <c r="R61" s="8">
        <f t="shared" si="1"/>
        <v>0.14545454545454545</v>
      </c>
      <c r="S61" s="30" t="s">
        <v>114</v>
      </c>
    </row>
    <row r="62" spans="1:19">
      <c r="A62" s="21">
        <f t="shared" si="3"/>
        <v>49</v>
      </c>
      <c r="B62" s="72" t="s">
        <v>730</v>
      </c>
      <c r="C62" s="74" t="s">
        <v>68</v>
      </c>
      <c r="D62" s="74" t="s">
        <v>31</v>
      </c>
      <c r="E62" s="74" t="s">
        <v>130</v>
      </c>
      <c r="F62" s="74" t="s">
        <v>729</v>
      </c>
      <c r="G62" s="19">
        <v>7</v>
      </c>
      <c r="H62" s="19">
        <v>1</v>
      </c>
      <c r="I62" s="19">
        <v>0</v>
      </c>
      <c r="J62" s="19"/>
      <c r="K62" s="19"/>
      <c r="L62" s="19"/>
      <c r="M62" s="19"/>
      <c r="N62" s="19"/>
      <c r="O62" s="19"/>
      <c r="P62" s="19"/>
      <c r="Q62" s="21">
        <f t="shared" si="0"/>
        <v>8</v>
      </c>
      <c r="R62" s="8">
        <f t="shared" si="1"/>
        <v>0.14545454545454545</v>
      </c>
      <c r="S62" s="30" t="s">
        <v>114</v>
      </c>
    </row>
    <row r="63" spans="1:19">
      <c r="A63" s="21">
        <f t="shared" si="3"/>
        <v>50</v>
      </c>
      <c r="B63" s="72" t="s">
        <v>732</v>
      </c>
      <c r="C63" s="74" t="s">
        <v>60</v>
      </c>
      <c r="D63" s="74" t="s">
        <v>733</v>
      </c>
      <c r="E63" s="74" t="s">
        <v>642</v>
      </c>
      <c r="F63" s="74" t="s">
        <v>731</v>
      </c>
      <c r="G63" s="19">
        <v>7</v>
      </c>
      <c r="H63" s="19">
        <v>0</v>
      </c>
      <c r="I63" s="19">
        <v>0</v>
      </c>
      <c r="J63" s="19"/>
      <c r="K63" s="19"/>
      <c r="L63" s="19"/>
      <c r="M63" s="19"/>
      <c r="N63" s="19"/>
      <c r="O63" s="19"/>
      <c r="P63" s="19"/>
      <c r="Q63" s="21">
        <f t="shared" si="0"/>
        <v>7</v>
      </c>
      <c r="R63" s="8">
        <f t="shared" si="1"/>
        <v>0.12727272727272726</v>
      </c>
      <c r="S63" s="30" t="s">
        <v>114</v>
      </c>
    </row>
    <row r="64" spans="1:19" ht="15.75" thickBot="1">
      <c r="A64" s="21">
        <f t="shared" si="3"/>
        <v>51</v>
      </c>
      <c r="B64" s="73" t="s">
        <v>735</v>
      </c>
      <c r="C64" s="74" t="s">
        <v>88</v>
      </c>
      <c r="D64" s="74" t="s">
        <v>27</v>
      </c>
      <c r="E64" s="74" t="s">
        <v>642</v>
      </c>
      <c r="F64" s="74" t="s">
        <v>734</v>
      </c>
      <c r="G64" s="19">
        <v>7</v>
      </c>
      <c r="H64" s="19">
        <v>0</v>
      </c>
      <c r="I64" s="19">
        <v>0</v>
      </c>
      <c r="J64" s="19"/>
      <c r="K64" s="19"/>
      <c r="L64" s="19"/>
      <c r="M64" s="19"/>
      <c r="N64" s="19"/>
      <c r="O64" s="19"/>
      <c r="P64" s="19"/>
      <c r="Q64" s="21">
        <f t="shared" si="0"/>
        <v>7</v>
      </c>
      <c r="R64" s="8">
        <f t="shared" si="1"/>
        <v>0.12727272727272726</v>
      </c>
      <c r="S64" s="30" t="s">
        <v>114</v>
      </c>
    </row>
    <row r="65" spans="1:19">
      <c r="A65" s="21">
        <f t="shared" si="3"/>
        <v>52</v>
      </c>
      <c r="B65" s="72" t="s">
        <v>738</v>
      </c>
      <c r="C65" s="74" t="s">
        <v>55</v>
      </c>
      <c r="D65" s="74" t="s">
        <v>45</v>
      </c>
      <c r="E65" s="74" t="s">
        <v>736</v>
      </c>
      <c r="F65" s="74" t="s">
        <v>737</v>
      </c>
      <c r="G65" s="19">
        <v>7</v>
      </c>
      <c r="H65" s="19">
        <v>0</v>
      </c>
      <c r="I65" s="19">
        <v>0</v>
      </c>
      <c r="J65" s="19"/>
      <c r="K65" s="19"/>
      <c r="L65" s="19"/>
      <c r="M65" s="19"/>
      <c r="N65" s="19"/>
      <c r="O65" s="19"/>
      <c r="P65" s="19"/>
      <c r="Q65" s="21">
        <f t="shared" si="0"/>
        <v>7</v>
      </c>
      <c r="R65" s="8">
        <f t="shared" si="1"/>
        <v>0.12727272727272726</v>
      </c>
      <c r="S65" s="30" t="s">
        <v>114</v>
      </c>
    </row>
    <row r="66" spans="1:19">
      <c r="A66" s="21">
        <f t="shared" si="3"/>
        <v>53</v>
      </c>
      <c r="B66" s="72" t="s">
        <v>637</v>
      </c>
      <c r="C66" s="74" t="s">
        <v>740</v>
      </c>
      <c r="D66" s="74" t="s">
        <v>771</v>
      </c>
      <c r="E66" s="74" t="s">
        <v>110</v>
      </c>
      <c r="F66" s="74" t="s">
        <v>739</v>
      </c>
      <c r="G66" s="19">
        <v>7</v>
      </c>
      <c r="H66" s="19">
        <v>0</v>
      </c>
      <c r="I66" s="19">
        <v>0</v>
      </c>
      <c r="J66" s="19"/>
      <c r="K66" s="19"/>
      <c r="L66" s="19"/>
      <c r="M66" s="19"/>
      <c r="N66" s="19"/>
      <c r="O66" s="19"/>
      <c r="P66" s="19"/>
      <c r="Q66" s="21">
        <f t="shared" si="0"/>
        <v>7</v>
      </c>
      <c r="R66" s="8">
        <f t="shared" si="1"/>
        <v>0.12727272727272726</v>
      </c>
      <c r="S66" s="30" t="s">
        <v>114</v>
      </c>
    </row>
    <row r="67" spans="1:19">
      <c r="A67" s="21">
        <f t="shared" si="3"/>
        <v>54</v>
      </c>
      <c r="B67" s="72" t="s">
        <v>742</v>
      </c>
      <c r="C67" s="74" t="s">
        <v>743</v>
      </c>
      <c r="D67" s="74" t="s">
        <v>439</v>
      </c>
      <c r="E67" s="74" t="s">
        <v>109</v>
      </c>
      <c r="F67" s="74" t="s">
        <v>741</v>
      </c>
      <c r="G67" s="19">
        <v>5</v>
      </c>
      <c r="H67" s="19">
        <v>2</v>
      </c>
      <c r="I67" s="19">
        <v>0</v>
      </c>
      <c r="J67" s="19"/>
      <c r="K67" s="19"/>
      <c r="L67" s="19"/>
      <c r="M67" s="19"/>
      <c r="N67" s="19"/>
      <c r="O67" s="19"/>
      <c r="P67" s="19"/>
      <c r="Q67" s="21">
        <f t="shared" si="0"/>
        <v>7</v>
      </c>
      <c r="R67" s="8">
        <f t="shared" si="1"/>
        <v>0.12727272727272726</v>
      </c>
      <c r="S67" s="30" t="s">
        <v>114</v>
      </c>
    </row>
    <row r="68" spans="1:19">
      <c r="A68" s="21">
        <f t="shared" si="3"/>
        <v>55</v>
      </c>
      <c r="B68" s="72" t="s">
        <v>495</v>
      </c>
      <c r="C68" s="74" t="s">
        <v>408</v>
      </c>
      <c r="D68" s="74" t="s">
        <v>45</v>
      </c>
      <c r="E68" s="74" t="s">
        <v>107</v>
      </c>
      <c r="F68" s="74" t="s">
        <v>744</v>
      </c>
      <c r="G68" s="19">
        <v>6</v>
      </c>
      <c r="H68" s="19">
        <v>1</v>
      </c>
      <c r="I68" s="19">
        <v>0</v>
      </c>
      <c r="J68" s="19"/>
      <c r="K68" s="19"/>
      <c r="L68" s="19"/>
      <c r="M68" s="19"/>
      <c r="N68" s="19"/>
      <c r="O68" s="19"/>
      <c r="P68" s="19"/>
      <c r="Q68" s="21">
        <f t="shared" si="0"/>
        <v>7</v>
      </c>
      <c r="R68" s="8">
        <f t="shared" si="1"/>
        <v>0.12727272727272726</v>
      </c>
      <c r="S68" s="30" t="s">
        <v>114</v>
      </c>
    </row>
    <row r="69" spans="1:19" ht="15.75" thickBot="1">
      <c r="A69" s="21">
        <f t="shared" si="3"/>
        <v>56</v>
      </c>
      <c r="B69" s="73" t="s">
        <v>632</v>
      </c>
      <c r="C69" s="74" t="s">
        <v>589</v>
      </c>
      <c r="D69" s="74" t="s">
        <v>63</v>
      </c>
      <c r="E69" s="74" t="s">
        <v>107</v>
      </c>
      <c r="F69" s="74" t="s">
        <v>745</v>
      </c>
      <c r="G69" s="19">
        <v>6</v>
      </c>
      <c r="H69" s="19">
        <v>1</v>
      </c>
      <c r="I69" s="19">
        <v>0</v>
      </c>
      <c r="J69" s="19"/>
      <c r="K69" s="19"/>
      <c r="L69" s="19"/>
      <c r="M69" s="19"/>
      <c r="N69" s="19"/>
      <c r="O69" s="19"/>
      <c r="P69" s="19"/>
      <c r="Q69" s="21">
        <f t="shared" si="0"/>
        <v>7</v>
      </c>
      <c r="R69" s="8">
        <f t="shared" si="1"/>
        <v>0.12727272727272726</v>
      </c>
      <c r="S69" s="30" t="s">
        <v>114</v>
      </c>
    </row>
    <row r="70" spans="1:19">
      <c r="A70" s="21">
        <f t="shared" si="3"/>
        <v>57</v>
      </c>
      <c r="B70" s="72" t="s">
        <v>747</v>
      </c>
      <c r="C70" s="74" t="s">
        <v>748</v>
      </c>
      <c r="D70" s="74" t="s">
        <v>608</v>
      </c>
      <c r="E70" s="74" t="s">
        <v>130</v>
      </c>
      <c r="F70" s="74" t="s">
        <v>746</v>
      </c>
      <c r="G70" s="19">
        <v>5</v>
      </c>
      <c r="H70" s="19">
        <v>2</v>
      </c>
      <c r="I70" s="19">
        <v>0</v>
      </c>
      <c r="J70" s="19"/>
      <c r="K70" s="19"/>
      <c r="L70" s="19"/>
      <c r="M70" s="19"/>
      <c r="N70" s="19"/>
      <c r="O70" s="19"/>
      <c r="P70" s="19"/>
      <c r="Q70" s="21">
        <f t="shared" si="0"/>
        <v>7</v>
      </c>
      <c r="R70" s="8">
        <f t="shared" si="1"/>
        <v>0.12727272727272726</v>
      </c>
      <c r="S70" s="30" t="s">
        <v>114</v>
      </c>
    </row>
    <row r="71" spans="1:19">
      <c r="A71" s="21">
        <f t="shared" si="3"/>
        <v>58</v>
      </c>
      <c r="B71" s="72" t="s">
        <v>750</v>
      </c>
      <c r="C71" s="74" t="s">
        <v>105</v>
      </c>
      <c r="D71" s="74" t="s">
        <v>40</v>
      </c>
      <c r="E71" s="74" t="s">
        <v>642</v>
      </c>
      <c r="F71" s="74" t="s">
        <v>749</v>
      </c>
      <c r="G71" s="19">
        <v>5</v>
      </c>
      <c r="H71" s="19">
        <v>1</v>
      </c>
      <c r="I71" s="19">
        <v>0</v>
      </c>
      <c r="J71" s="19"/>
      <c r="K71" s="19"/>
      <c r="L71" s="19"/>
      <c r="M71" s="19"/>
      <c r="N71" s="19"/>
      <c r="O71" s="19"/>
      <c r="P71" s="19"/>
      <c r="Q71" s="21">
        <f t="shared" si="0"/>
        <v>6</v>
      </c>
      <c r="R71" s="8">
        <f t="shared" si="1"/>
        <v>0.10909090909090909</v>
      </c>
      <c r="S71" s="30" t="s">
        <v>114</v>
      </c>
    </row>
    <row r="72" spans="1:19">
      <c r="A72" s="21">
        <f t="shared" si="3"/>
        <v>59</v>
      </c>
      <c r="B72" s="72" t="s">
        <v>752</v>
      </c>
      <c r="C72" s="74" t="s">
        <v>227</v>
      </c>
      <c r="D72" s="74" t="s">
        <v>58</v>
      </c>
      <c r="E72" s="74" t="s">
        <v>130</v>
      </c>
      <c r="F72" s="74" t="s">
        <v>751</v>
      </c>
      <c r="G72" s="19">
        <v>5</v>
      </c>
      <c r="H72" s="19">
        <v>1</v>
      </c>
      <c r="I72" s="19">
        <v>0</v>
      </c>
      <c r="J72" s="19"/>
      <c r="K72" s="19"/>
      <c r="L72" s="19"/>
      <c r="M72" s="19"/>
      <c r="N72" s="19"/>
      <c r="O72" s="19"/>
      <c r="P72" s="19"/>
      <c r="Q72" s="21">
        <f t="shared" si="0"/>
        <v>6</v>
      </c>
      <c r="R72" s="8">
        <f t="shared" si="1"/>
        <v>0.10909090909090909</v>
      </c>
      <c r="S72" s="30" t="s">
        <v>114</v>
      </c>
    </row>
    <row r="73" spans="1:19">
      <c r="A73" s="21">
        <f t="shared" si="3"/>
        <v>60</v>
      </c>
      <c r="B73" s="76" t="s">
        <v>754</v>
      </c>
      <c r="C73" s="74" t="s">
        <v>88</v>
      </c>
      <c r="D73" s="74" t="s">
        <v>70</v>
      </c>
      <c r="E73" s="74" t="s">
        <v>130</v>
      </c>
      <c r="F73" s="74" t="s">
        <v>753</v>
      </c>
      <c r="G73" s="19">
        <v>5</v>
      </c>
      <c r="H73" s="19">
        <v>1</v>
      </c>
      <c r="I73" s="19">
        <v>0</v>
      </c>
      <c r="J73" s="19"/>
      <c r="K73" s="19"/>
      <c r="L73" s="19"/>
      <c r="M73" s="19"/>
      <c r="N73" s="19"/>
      <c r="O73" s="19"/>
      <c r="P73" s="19"/>
      <c r="Q73" s="21">
        <f t="shared" si="0"/>
        <v>6</v>
      </c>
      <c r="R73" s="8">
        <f t="shared" si="1"/>
        <v>0.10909090909090909</v>
      </c>
      <c r="S73" s="30" t="s">
        <v>114</v>
      </c>
    </row>
    <row r="74" spans="1:19">
      <c r="A74" s="21">
        <f t="shared" si="3"/>
        <v>61</v>
      </c>
      <c r="B74" s="76" t="s">
        <v>756</v>
      </c>
      <c r="C74" s="74" t="s">
        <v>757</v>
      </c>
      <c r="D74" s="74" t="s">
        <v>772</v>
      </c>
      <c r="E74" s="74" t="s">
        <v>110</v>
      </c>
      <c r="F74" s="74" t="s">
        <v>755</v>
      </c>
      <c r="G74" s="19">
        <v>4</v>
      </c>
      <c r="H74" s="19">
        <v>1</v>
      </c>
      <c r="I74" s="19">
        <v>0</v>
      </c>
      <c r="J74" s="19"/>
      <c r="K74" s="19"/>
      <c r="L74" s="19"/>
      <c r="M74" s="19"/>
      <c r="N74" s="19"/>
      <c r="O74" s="19"/>
      <c r="P74" s="19"/>
      <c r="Q74" s="21">
        <f t="shared" si="0"/>
        <v>5</v>
      </c>
      <c r="R74" s="8">
        <f t="shared" si="1"/>
        <v>9.0909090909090912E-2</v>
      </c>
      <c r="S74" s="30" t="s">
        <v>114</v>
      </c>
    </row>
    <row r="75" spans="1:19">
      <c r="A75" s="21">
        <f t="shared" si="3"/>
        <v>62</v>
      </c>
      <c r="B75" s="76" t="s">
        <v>634</v>
      </c>
      <c r="C75" s="74" t="s">
        <v>759</v>
      </c>
      <c r="D75" s="74" t="s">
        <v>760</v>
      </c>
      <c r="E75" s="74" t="s">
        <v>109</v>
      </c>
      <c r="F75" s="74" t="s">
        <v>758</v>
      </c>
      <c r="G75" s="19">
        <v>5</v>
      </c>
      <c r="H75" s="19">
        <v>0</v>
      </c>
      <c r="I75" s="19">
        <v>0</v>
      </c>
      <c r="J75" s="19"/>
      <c r="K75" s="19"/>
      <c r="L75" s="19"/>
      <c r="M75" s="19"/>
      <c r="N75" s="19"/>
      <c r="O75" s="19"/>
      <c r="P75" s="19"/>
      <c r="Q75" s="21">
        <f t="shared" si="0"/>
        <v>5</v>
      </c>
      <c r="R75" s="8">
        <f t="shared" si="1"/>
        <v>9.0909090909090912E-2</v>
      </c>
      <c r="S75" s="30" t="s">
        <v>114</v>
      </c>
    </row>
    <row r="76" spans="1:19">
      <c r="A76" s="21">
        <f t="shared" si="3"/>
        <v>63</v>
      </c>
      <c r="B76" s="76" t="s">
        <v>402</v>
      </c>
      <c r="C76" s="74" t="s">
        <v>59</v>
      </c>
      <c r="D76" s="74" t="s">
        <v>45</v>
      </c>
      <c r="E76" s="74" t="s">
        <v>107</v>
      </c>
      <c r="F76" s="74" t="s">
        <v>761</v>
      </c>
      <c r="G76" s="19">
        <v>3</v>
      </c>
      <c r="H76" s="19">
        <v>2</v>
      </c>
      <c r="I76" s="19">
        <v>0</v>
      </c>
      <c r="J76" s="19"/>
      <c r="K76" s="19"/>
      <c r="L76" s="19"/>
      <c r="M76" s="19"/>
      <c r="N76" s="19"/>
      <c r="O76" s="19"/>
      <c r="P76" s="19"/>
      <c r="Q76" s="21">
        <f t="shared" si="0"/>
        <v>5</v>
      </c>
      <c r="R76" s="8">
        <f t="shared" si="1"/>
        <v>9.0909090909090912E-2</v>
      </c>
      <c r="S76" s="30" t="s">
        <v>114</v>
      </c>
    </row>
    <row r="77" spans="1:19">
      <c r="A77" s="21">
        <f t="shared" si="3"/>
        <v>64</v>
      </c>
      <c r="B77" s="76" t="s">
        <v>763</v>
      </c>
      <c r="C77" s="74" t="s">
        <v>764</v>
      </c>
      <c r="D77" s="74" t="s">
        <v>765</v>
      </c>
      <c r="E77" s="74" t="s">
        <v>130</v>
      </c>
      <c r="F77" s="74" t="s">
        <v>762</v>
      </c>
      <c r="G77" s="19">
        <v>5</v>
      </c>
      <c r="H77" s="19">
        <v>1</v>
      </c>
      <c r="I77" s="19">
        <v>0</v>
      </c>
      <c r="J77" s="19"/>
      <c r="K77" s="19"/>
      <c r="L77" s="19"/>
      <c r="M77" s="19"/>
      <c r="N77" s="19"/>
      <c r="O77" s="19"/>
      <c r="P77" s="19"/>
      <c r="Q77" s="21">
        <f t="shared" si="0"/>
        <v>6</v>
      </c>
      <c r="R77" s="8">
        <f t="shared" si="1"/>
        <v>0.10909090909090909</v>
      </c>
      <c r="S77" s="30" t="s">
        <v>114</v>
      </c>
    </row>
    <row r="78" spans="1:19">
      <c r="A78" s="21">
        <f t="shared" si="3"/>
        <v>65</v>
      </c>
      <c r="B78" s="76" t="s">
        <v>767</v>
      </c>
      <c r="C78" s="74" t="s">
        <v>37</v>
      </c>
      <c r="D78" s="74" t="s">
        <v>58</v>
      </c>
      <c r="E78" s="74" t="s">
        <v>130</v>
      </c>
      <c r="F78" s="74" t="s">
        <v>766</v>
      </c>
      <c r="G78" s="19">
        <v>3</v>
      </c>
      <c r="H78" s="19">
        <v>1</v>
      </c>
      <c r="I78" s="19">
        <v>0</v>
      </c>
      <c r="J78" s="19"/>
      <c r="K78" s="19"/>
      <c r="L78" s="19"/>
      <c r="M78" s="19"/>
      <c r="N78" s="19"/>
      <c r="O78" s="19"/>
      <c r="P78" s="19"/>
      <c r="Q78" s="21">
        <f t="shared" si="0"/>
        <v>4</v>
      </c>
      <c r="R78" s="8">
        <f t="shared" si="1"/>
        <v>7.2727272727272724E-2</v>
      </c>
      <c r="S78" s="30" t="s">
        <v>114</v>
      </c>
    </row>
    <row r="79" spans="1:19">
      <c r="A79" s="21">
        <f t="shared" si="3"/>
        <v>66</v>
      </c>
      <c r="B79" s="41"/>
      <c r="C79" s="41"/>
      <c r="D79" s="41"/>
      <c r="E79" s="41"/>
      <c r="F79" s="41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1">
        <f t="shared" si="0"/>
        <v>0</v>
      </c>
      <c r="R79" s="8">
        <f t="shared" si="1"/>
        <v>0</v>
      </c>
      <c r="S79" s="22"/>
    </row>
    <row r="80" spans="1:19">
      <c r="A80" s="21">
        <f t="shared" si="3"/>
        <v>67</v>
      </c>
      <c r="B80" s="41"/>
      <c r="C80" s="41"/>
      <c r="D80" s="41"/>
      <c r="E80" s="41"/>
      <c r="F80" s="41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1">
        <f t="shared" si="0"/>
        <v>0</v>
      </c>
      <c r="R80" s="8">
        <f t="shared" si="1"/>
        <v>0</v>
      </c>
      <c r="S80" s="22"/>
    </row>
    <row r="81" spans="1:19">
      <c r="A81" s="21">
        <f t="shared" si="3"/>
        <v>68</v>
      </c>
      <c r="B81" s="41"/>
      <c r="C81" s="41"/>
      <c r="D81" s="41"/>
      <c r="E81" s="41"/>
      <c r="F81" s="41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1">
        <f t="shared" si="0"/>
        <v>0</v>
      </c>
      <c r="R81" s="8">
        <f t="shared" si="1"/>
        <v>0</v>
      </c>
      <c r="S81" s="22"/>
    </row>
    <row r="82" spans="1:19">
      <c r="A82" s="21">
        <f t="shared" si="3"/>
        <v>69</v>
      </c>
      <c r="B82" s="41"/>
      <c r="C82" s="41"/>
      <c r="D82" s="41"/>
      <c r="E82" s="41"/>
      <c r="F82" s="41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1">
        <f t="shared" si="0"/>
        <v>0</v>
      </c>
      <c r="R82" s="8">
        <f t="shared" si="1"/>
        <v>0</v>
      </c>
      <c r="S82" s="22"/>
    </row>
    <row r="83" spans="1:19">
      <c r="A83" s="21">
        <f t="shared" si="3"/>
        <v>70</v>
      </c>
      <c r="B83" s="41"/>
      <c r="C83" s="41"/>
      <c r="D83" s="41"/>
      <c r="E83" s="41"/>
      <c r="F83" s="41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1">
        <f t="shared" ref="Q83:Q113" si="4">SUM(G83:P83)</f>
        <v>0</v>
      </c>
      <c r="R83" s="8">
        <f t="shared" ref="R83:R113" si="5">Q83/$E$14</f>
        <v>0</v>
      </c>
      <c r="S83" s="22"/>
    </row>
    <row r="84" spans="1:19">
      <c r="A84" s="21">
        <f t="shared" si="3"/>
        <v>71</v>
      </c>
      <c r="B84" s="41"/>
      <c r="C84" s="41"/>
      <c r="D84" s="41"/>
      <c r="E84" s="41"/>
      <c r="F84" s="41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1">
        <f t="shared" si="4"/>
        <v>0</v>
      </c>
      <c r="R84" s="8">
        <f t="shared" si="5"/>
        <v>0</v>
      </c>
      <c r="S84" s="22"/>
    </row>
    <row r="85" spans="1:19">
      <c r="A85" s="21">
        <f t="shared" si="3"/>
        <v>72</v>
      </c>
      <c r="B85" s="41"/>
      <c r="C85" s="41"/>
      <c r="D85" s="41"/>
      <c r="E85" s="41"/>
      <c r="F85" s="41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1">
        <f t="shared" si="4"/>
        <v>0</v>
      </c>
      <c r="R85" s="8">
        <f t="shared" si="5"/>
        <v>0</v>
      </c>
      <c r="S85" s="22"/>
    </row>
    <row r="86" spans="1:19">
      <c r="A86" s="21">
        <f t="shared" si="3"/>
        <v>73</v>
      </c>
      <c r="B86" s="41"/>
      <c r="C86" s="41"/>
      <c r="D86" s="41"/>
      <c r="E86" s="41"/>
      <c r="F86" s="41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1">
        <f t="shared" si="4"/>
        <v>0</v>
      </c>
      <c r="R86" s="8">
        <f t="shared" si="5"/>
        <v>0</v>
      </c>
      <c r="S86" s="22"/>
    </row>
    <row r="87" spans="1:19">
      <c r="A87" s="21">
        <f t="shared" si="3"/>
        <v>74</v>
      </c>
      <c r="B87" s="41"/>
      <c r="C87" s="41"/>
      <c r="D87" s="41"/>
      <c r="E87" s="41"/>
      <c r="F87" s="41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1">
        <f t="shared" si="4"/>
        <v>0</v>
      </c>
      <c r="R87" s="8">
        <f t="shared" si="5"/>
        <v>0</v>
      </c>
      <c r="S87" s="22"/>
    </row>
    <row r="88" spans="1:19">
      <c r="A88" s="21">
        <f t="shared" si="3"/>
        <v>75</v>
      </c>
      <c r="B88" s="41"/>
      <c r="C88" s="41"/>
      <c r="D88" s="41"/>
      <c r="E88" s="41"/>
      <c r="F88" s="41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1">
        <f t="shared" si="4"/>
        <v>0</v>
      </c>
      <c r="R88" s="8">
        <f t="shared" si="5"/>
        <v>0</v>
      </c>
      <c r="S88" s="22"/>
    </row>
    <row r="89" spans="1:19">
      <c r="A89" s="21">
        <f t="shared" si="3"/>
        <v>76</v>
      </c>
      <c r="B89" s="41"/>
      <c r="C89" s="41"/>
      <c r="D89" s="41"/>
      <c r="E89" s="41"/>
      <c r="F89" s="41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1">
        <f t="shared" si="4"/>
        <v>0</v>
      </c>
      <c r="R89" s="8">
        <f t="shared" si="5"/>
        <v>0</v>
      </c>
      <c r="S89" s="22"/>
    </row>
    <row r="90" spans="1:19">
      <c r="A90" s="21">
        <f t="shared" si="3"/>
        <v>77</v>
      </c>
      <c r="B90" s="41"/>
      <c r="C90" s="41"/>
      <c r="D90" s="41"/>
      <c r="E90" s="41"/>
      <c r="F90" s="41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1">
        <f t="shared" si="4"/>
        <v>0</v>
      </c>
      <c r="R90" s="8">
        <f t="shared" si="5"/>
        <v>0</v>
      </c>
      <c r="S90" s="22"/>
    </row>
    <row r="91" spans="1:19">
      <c r="A91" s="21">
        <f t="shared" si="3"/>
        <v>78</v>
      </c>
      <c r="B91" s="41"/>
      <c r="C91" s="41"/>
      <c r="D91" s="41"/>
      <c r="E91" s="41"/>
      <c r="F91" s="41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1">
        <f t="shared" si="4"/>
        <v>0</v>
      </c>
      <c r="R91" s="8">
        <f t="shared" si="5"/>
        <v>0</v>
      </c>
      <c r="S91" s="22"/>
    </row>
    <row r="92" spans="1:19">
      <c r="A92" s="21">
        <f t="shared" si="3"/>
        <v>79</v>
      </c>
      <c r="B92" s="41"/>
      <c r="C92" s="41"/>
      <c r="D92" s="41"/>
      <c r="E92" s="41"/>
      <c r="F92" s="41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1">
        <f t="shared" si="4"/>
        <v>0</v>
      </c>
      <c r="R92" s="8">
        <f t="shared" si="5"/>
        <v>0</v>
      </c>
      <c r="S92" s="22"/>
    </row>
    <row r="93" spans="1:19">
      <c r="A93" s="21">
        <f t="shared" si="3"/>
        <v>80</v>
      </c>
      <c r="B93" s="41"/>
      <c r="C93" s="41"/>
      <c r="D93" s="41"/>
      <c r="E93" s="41"/>
      <c r="F93" s="41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1">
        <f t="shared" si="4"/>
        <v>0</v>
      </c>
      <c r="R93" s="8">
        <f t="shared" si="5"/>
        <v>0</v>
      </c>
      <c r="S93" s="22"/>
    </row>
    <row r="94" spans="1:19">
      <c r="A94" s="21">
        <f t="shared" si="3"/>
        <v>81</v>
      </c>
      <c r="B94" s="41"/>
      <c r="C94" s="41"/>
      <c r="D94" s="41"/>
      <c r="E94" s="41"/>
      <c r="F94" s="41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1">
        <f t="shared" si="4"/>
        <v>0</v>
      </c>
      <c r="R94" s="8">
        <f t="shared" si="5"/>
        <v>0</v>
      </c>
      <c r="S94" s="22"/>
    </row>
    <row r="95" spans="1:19">
      <c r="A95" s="21">
        <f t="shared" si="3"/>
        <v>82</v>
      </c>
      <c r="B95" s="41"/>
      <c r="C95" s="41"/>
      <c r="D95" s="41"/>
      <c r="E95" s="41"/>
      <c r="F95" s="41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1">
        <f t="shared" si="4"/>
        <v>0</v>
      </c>
      <c r="R95" s="8">
        <f t="shared" si="5"/>
        <v>0</v>
      </c>
      <c r="S95" s="22"/>
    </row>
    <row r="96" spans="1:19">
      <c r="A96" s="21">
        <f t="shared" si="3"/>
        <v>83</v>
      </c>
      <c r="B96" s="41"/>
      <c r="C96" s="41"/>
      <c r="D96" s="41"/>
      <c r="E96" s="41"/>
      <c r="F96" s="41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1">
        <f t="shared" si="4"/>
        <v>0</v>
      </c>
      <c r="R96" s="8">
        <f t="shared" si="5"/>
        <v>0</v>
      </c>
      <c r="S96" s="22"/>
    </row>
    <row r="97" spans="1:19">
      <c r="A97" s="21">
        <f t="shared" si="3"/>
        <v>84</v>
      </c>
      <c r="B97" s="41"/>
      <c r="C97" s="41"/>
      <c r="D97" s="41"/>
      <c r="E97" s="41"/>
      <c r="F97" s="41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1">
        <f t="shared" si="4"/>
        <v>0</v>
      </c>
      <c r="R97" s="8">
        <f t="shared" si="5"/>
        <v>0</v>
      </c>
      <c r="S97" s="22"/>
    </row>
    <row r="98" spans="1:19">
      <c r="A98" s="21">
        <f t="shared" ref="A98:A111" si="6">ROW(A85)</f>
        <v>85</v>
      </c>
      <c r="B98" s="41"/>
      <c r="C98" s="41"/>
      <c r="D98" s="41"/>
      <c r="E98" s="41"/>
      <c r="F98" s="41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1">
        <f t="shared" si="4"/>
        <v>0</v>
      </c>
      <c r="R98" s="8">
        <f t="shared" si="5"/>
        <v>0</v>
      </c>
      <c r="S98" s="22"/>
    </row>
    <row r="99" spans="1:19">
      <c r="A99" s="21">
        <f t="shared" si="6"/>
        <v>86</v>
      </c>
      <c r="B99" s="41"/>
      <c r="C99" s="41"/>
      <c r="D99" s="41"/>
      <c r="E99" s="41"/>
      <c r="F99" s="41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1">
        <f t="shared" si="4"/>
        <v>0</v>
      </c>
      <c r="R99" s="8">
        <f t="shared" si="5"/>
        <v>0</v>
      </c>
      <c r="S99" s="22"/>
    </row>
    <row r="100" spans="1:19">
      <c r="A100" s="21">
        <f t="shared" si="6"/>
        <v>87</v>
      </c>
      <c r="B100" s="41"/>
      <c r="C100" s="41"/>
      <c r="D100" s="41"/>
      <c r="E100" s="41"/>
      <c r="F100" s="41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1">
        <f t="shared" si="4"/>
        <v>0</v>
      </c>
      <c r="R100" s="8">
        <f t="shared" si="5"/>
        <v>0</v>
      </c>
      <c r="S100" s="22"/>
    </row>
    <row r="101" spans="1:19">
      <c r="A101" s="21">
        <f t="shared" si="6"/>
        <v>88</v>
      </c>
      <c r="B101" s="41"/>
      <c r="C101" s="41"/>
      <c r="D101" s="41"/>
      <c r="E101" s="41"/>
      <c r="F101" s="41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1">
        <f t="shared" si="4"/>
        <v>0</v>
      </c>
      <c r="R101" s="8">
        <f t="shared" si="5"/>
        <v>0</v>
      </c>
      <c r="S101" s="22"/>
    </row>
    <row r="102" spans="1:19">
      <c r="A102" s="21">
        <f t="shared" si="6"/>
        <v>89</v>
      </c>
      <c r="B102" s="41"/>
      <c r="C102" s="41"/>
      <c r="D102" s="41"/>
      <c r="E102" s="41"/>
      <c r="F102" s="41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1">
        <f t="shared" si="4"/>
        <v>0</v>
      </c>
      <c r="R102" s="8">
        <f t="shared" si="5"/>
        <v>0</v>
      </c>
      <c r="S102" s="22"/>
    </row>
    <row r="103" spans="1:19">
      <c r="A103" s="21">
        <f t="shared" si="6"/>
        <v>90</v>
      </c>
      <c r="B103" s="41"/>
      <c r="C103" s="41"/>
      <c r="D103" s="41"/>
      <c r="E103" s="41"/>
      <c r="F103" s="41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1">
        <f t="shared" si="4"/>
        <v>0</v>
      </c>
      <c r="R103" s="8">
        <f t="shared" si="5"/>
        <v>0</v>
      </c>
      <c r="S103" s="22"/>
    </row>
    <row r="104" spans="1:19">
      <c r="A104" s="21">
        <f t="shared" si="6"/>
        <v>91</v>
      </c>
      <c r="B104" s="41"/>
      <c r="C104" s="41"/>
      <c r="D104" s="41"/>
      <c r="E104" s="41"/>
      <c r="F104" s="41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1">
        <f t="shared" si="4"/>
        <v>0</v>
      </c>
      <c r="R104" s="8">
        <f t="shared" si="5"/>
        <v>0</v>
      </c>
      <c r="S104" s="22"/>
    </row>
    <row r="105" spans="1:19">
      <c r="A105" s="21">
        <f t="shared" si="6"/>
        <v>92</v>
      </c>
      <c r="B105" s="41"/>
      <c r="C105" s="41"/>
      <c r="D105" s="41"/>
      <c r="E105" s="41"/>
      <c r="F105" s="41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1">
        <f t="shared" si="4"/>
        <v>0</v>
      </c>
      <c r="R105" s="8">
        <f t="shared" si="5"/>
        <v>0</v>
      </c>
      <c r="S105" s="22"/>
    </row>
    <row r="106" spans="1:19">
      <c r="A106" s="21">
        <f t="shared" si="6"/>
        <v>93</v>
      </c>
      <c r="B106" s="41"/>
      <c r="C106" s="41"/>
      <c r="D106" s="41"/>
      <c r="E106" s="41"/>
      <c r="F106" s="41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1">
        <f t="shared" si="4"/>
        <v>0</v>
      </c>
      <c r="R106" s="8">
        <f t="shared" si="5"/>
        <v>0</v>
      </c>
      <c r="S106" s="22"/>
    </row>
    <row r="107" spans="1:19">
      <c r="A107" s="21">
        <f t="shared" si="6"/>
        <v>94</v>
      </c>
      <c r="B107" s="41"/>
      <c r="C107" s="41"/>
      <c r="D107" s="41"/>
      <c r="E107" s="41"/>
      <c r="F107" s="41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1">
        <f t="shared" si="4"/>
        <v>0</v>
      </c>
      <c r="R107" s="8">
        <f t="shared" si="5"/>
        <v>0</v>
      </c>
      <c r="S107" s="22"/>
    </row>
    <row r="108" spans="1:19">
      <c r="A108" s="21">
        <f t="shared" si="6"/>
        <v>95</v>
      </c>
      <c r="B108" s="41"/>
      <c r="C108" s="41"/>
      <c r="D108" s="41"/>
      <c r="E108" s="41"/>
      <c r="F108" s="41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1">
        <f>SUM(G108:P108)</f>
        <v>0</v>
      </c>
      <c r="R108" s="8">
        <f t="shared" si="5"/>
        <v>0</v>
      </c>
      <c r="S108" s="22"/>
    </row>
    <row r="109" spans="1:19">
      <c r="A109" s="21">
        <f t="shared" si="6"/>
        <v>96</v>
      </c>
      <c r="B109" s="41"/>
      <c r="C109" s="41"/>
      <c r="D109" s="41"/>
      <c r="E109" s="41"/>
      <c r="F109" s="41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1">
        <f t="shared" si="4"/>
        <v>0</v>
      </c>
      <c r="R109" s="8">
        <f t="shared" si="5"/>
        <v>0</v>
      </c>
      <c r="S109" s="22"/>
    </row>
    <row r="110" spans="1:19">
      <c r="A110" s="21">
        <f t="shared" si="6"/>
        <v>97</v>
      </c>
      <c r="B110" s="41"/>
      <c r="C110" s="41"/>
      <c r="D110" s="41"/>
      <c r="E110" s="41"/>
      <c r="F110" s="41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1">
        <f t="shared" si="4"/>
        <v>0</v>
      </c>
      <c r="R110" s="8">
        <f t="shared" si="5"/>
        <v>0</v>
      </c>
      <c r="S110" s="22"/>
    </row>
    <row r="111" spans="1:19">
      <c r="A111" s="21">
        <f t="shared" si="6"/>
        <v>98</v>
      </c>
      <c r="B111" s="41"/>
      <c r="C111" s="41"/>
      <c r="D111" s="41"/>
      <c r="E111" s="41"/>
      <c r="F111" s="41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1">
        <f t="shared" si="4"/>
        <v>0</v>
      </c>
      <c r="R111" s="8">
        <f t="shared" si="5"/>
        <v>0</v>
      </c>
      <c r="S111" s="22"/>
    </row>
    <row r="112" spans="1:19">
      <c r="A112" s="21">
        <v>99</v>
      </c>
      <c r="B112" s="41"/>
      <c r="C112" s="41"/>
      <c r="D112" s="41"/>
      <c r="E112" s="41"/>
      <c r="F112" s="41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1">
        <f t="shared" si="4"/>
        <v>0</v>
      </c>
      <c r="R112" s="8">
        <f t="shared" si="5"/>
        <v>0</v>
      </c>
      <c r="S112" s="22"/>
    </row>
    <row r="113" spans="1:19">
      <c r="A113" s="21">
        <v>100</v>
      </c>
      <c r="B113" s="41"/>
      <c r="C113" s="41"/>
      <c r="D113" s="41"/>
      <c r="E113" s="41"/>
      <c r="F113" s="41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1">
        <f t="shared" si="4"/>
        <v>0</v>
      </c>
      <c r="R113" s="8">
        <f t="shared" si="5"/>
        <v>0</v>
      </c>
      <c r="S113" s="22"/>
    </row>
    <row r="114" spans="1:19" ht="19.899999999999999" customHeight="1">
      <c r="A114" s="61"/>
      <c r="B114" s="17"/>
      <c r="C114" s="17"/>
      <c r="D114" s="17"/>
      <c r="E114" s="11"/>
      <c r="F114" s="1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61"/>
      <c r="R114" s="7"/>
      <c r="S114" s="5"/>
    </row>
    <row r="115" spans="1:19" ht="20.25" customHeight="1">
      <c r="A115" s="33"/>
      <c r="B115" s="33"/>
      <c r="C115" s="33"/>
      <c r="D115" s="11"/>
      <c r="E115" s="11"/>
      <c r="F115" s="11"/>
      <c r="G115" s="17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1:19" ht="15.75">
      <c r="A116" s="3" t="s">
        <v>363</v>
      </c>
      <c r="B116" s="44"/>
      <c r="C116" s="56"/>
      <c r="D116" s="103" t="s">
        <v>768</v>
      </c>
      <c r="E116" s="103"/>
      <c r="F116" s="59"/>
      <c r="G116" s="17"/>
      <c r="H116" s="54"/>
      <c r="I116" s="54"/>
      <c r="J116" s="54"/>
      <c r="K116" s="54"/>
      <c r="L116" s="54"/>
      <c r="M116" s="54"/>
      <c r="N116" s="54"/>
      <c r="O116" s="54"/>
      <c r="P116" s="54"/>
      <c r="Q116" s="66"/>
    </row>
    <row r="117" spans="1:19" ht="19.899999999999999" customHeight="1">
      <c r="A117" s="2"/>
      <c r="B117" s="2"/>
      <c r="C117" s="65" t="s">
        <v>364</v>
      </c>
      <c r="D117" s="96" t="s">
        <v>359</v>
      </c>
      <c r="E117" s="96"/>
      <c r="F117" s="96"/>
      <c r="G117" s="17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1:19" ht="19.899999999999999" customHeight="1">
      <c r="A118" s="3" t="s">
        <v>365</v>
      </c>
      <c r="B118" s="44"/>
      <c r="C118" s="56"/>
      <c r="D118" s="103"/>
      <c r="E118" s="103"/>
      <c r="F118" s="60"/>
      <c r="G118" s="17"/>
      <c r="H118" s="54"/>
      <c r="I118" s="54"/>
      <c r="J118" s="54"/>
      <c r="K118" s="54"/>
      <c r="L118" s="54"/>
      <c r="M118" s="54"/>
      <c r="N118" s="54"/>
      <c r="O118" s="54"/>
      <c r="P118" s="54"/>
      <c r="Q118" s="66"/>
    </row>
    <row r="119" spans="1:19" ht="19.899999999999999" customHeight="1">
      <c r="A119" s="44"/>
      <c r="B119" s="44"/>
      <c r="C119" s="65" t="s">
        <v>364</v>
      </c>
      <c r="D119" s="96" t="s">
        <v>359</v>
      </c>
      <c r="E119" s="96"/>
      <c r="F119" s="96"/>
      <c r="G119" s="17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1:19" ht="19.899999999999999" customHeight="1"/>
  </sheetData>
  <autoFilter ref="A17:S17">
    <sortState ref="A18:W94">
      <sortCondition descending="1" ref="R17"/>
    </sortState>
  </autoFilter>
  <mergeCells count="19">
    <mergeCell ref="J7:S7"/>
    <mergeCell ref="A1:S1"/>
    <mergeCell ref="A3:S3"/>
    <mergeCell ref="A5:I5"/>
    <mergeCell ref="J5:S5"/>
    <mergeCell ref="J6:S6"/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20"/>
  <sheetViews>
    <sheetView tabSelected="1" view="pageBreakPreview" topLeftCell="A94" zoomScaleSheetLayoutView="100" workbookViewId="0">
      <selection activeCell="K25" sqref="K25"/>
    </sheetView>
  </sheetViews>
  <sheetFormatPr defaultRowHeight="1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.7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15.75">
      <c r="A3" s="106" t="s">
        <v>482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5.75"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9" ht="18.75">
      <c r="A5" s="81" t="s">
        <v>11</v>
      </c>
      <c r="B5" s="81"/>
      <c r="C5" s="81"/>
      <c r="D5" s="81"/>
      <c r="E5" s="81"/>
      <c r="F5" s="81"/>
      <c r="G5" s="81"/>
      <c r="H5" s="81"/>
      <c r="I5" s="81"/>
      <c r="J5" s="105" t="s">
        <v>483</v>
      </c>
      <c r="K5" s="105"/>
      <c r="L5" s="105"/>
      <c r="M5" s="105"/>
      <c r="N5" s="105"/>
      <c r="O5" s="105"/>
      <c r="P5" s="105"/>
      <c r="Q5" s="105"/>
      <c r="R5" s="105"/>
      <c r="S5" s="105"/>
    </row>
    <row r="6" spans="1:19">
      <c r="J6" s="83" t="s">
        <v>5</v>
      </c>
      <c r="K6" s="83"/>
      <c r="L6" s="83"/>
      <c r="M6" s="83"/>
      <c r="N6" s="83"/>
      <c r="O6" s="83"/>
      <c r="P6" s="83"/>
      <c r="Q6" s="83"/>
      <c r="R6" s="83"/>
      <c r="S6" s="83"/>
    </row>
    <row r="7" spans="1:19" ht="18.75">
      <c r="J7" s="105" t="s">
        <v>358</v>
      </c>
      <c r="K7" s="105"/>
      <c r="L7" s="105"/>
      <c r="M7" s="105"/>
      <c r="N7" s="105"/>
      <c r="O7" s="105"/>
      <c r="P7" s="105"/>
      <c r="Q7" s="105"/>
      <c r="R7" s="105"/>
      <c r="S7" s="105"/>
    </row>
    <row r="8" spans="1:19">
      <c r="J8" s="83" t="s">
        <v>143</v>
      </c>
      <c r="K8" s="83"/>
      <c r="L8" s="83"/>
      <c r="M8" s="83"/>
      <c r="N8" s="83"/>
      <c r="O8" s="83"/>
      <c r="P8" s="83"/>
      <c r="Q8" s="83"/>
      <c r="R8" s="83"/>
      <c r="S8" s="83"/>
    </row>
    <row r="10" spans="1:19" ht="15.75">
      <c r="A10" s="84" t="s">
        <v>6</v>
      </c>
      <c r="B10" s="84"/>
      <c r="C10" s="84"/>
      <c r="D10" s="84"/>
      <c r="E10" s="97">
        <v>45203</v>
      </c>
      <c r="F10" s="97"/>
      <c r="G10" s="98"/>
    </row>
    <row r="11" spans="1:19" ht="15.75">
      <c r="A11" s="63"/>
      <c r="B11" s="52"/>
      <c r="C11" s="52"/>
      <c r="D11" s="52"/>
      <c r="E11" s="10"/>
      <c r="F11" s="10"/>
    </row>
    <row r="12" spans="1:19" ht="15.75">
      <c r="A12" s="84" t="s">
        <v>366</v>
      </c>
      <c r="B12" s="84"/>
      <c r="C12" s="84"/>
      <c r="D12" s="84"/>
      <c r="E12" s="99">
        <v>46</v>
      </c>
      <c r="F12" s="99"/>
      <c r="G12" s="99"/>
      <c r="H12" s="52" t="s">
        <v>13</v>
      </c>
    </row>
    <row r="13" spans="1:19" ht="15.75">
      <c r="A13" s="63"/>
      <c r="B13" s="52"/>
      <c r="C13" s="52"/>
      <c r="D13" s="52"/>
      <c r="E13" s="10"/>
      <c r="F13" s="10"/>
      <c r="G13" s="46"/>
    </row>
    <row r="14" spans="1:19" ht="15.75">
      <c r="A14" s="84" t="s">
        <v>367</v>
      </c>
      <c r="B14" s="84"/>
      <c r="C14" s="84"/>
      <c r="D14" s="84"/>
      <c r="E14" s="99">
        <v>50</v>
      </c>
      <c r="F14" s="99"/>
      <c r="G14" s="99"/>
    </row>
    <row r="16" spans="1:19" s="35" customFormat="1" ht="4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00" t="s">
        <v>17</v>
      </c>
      <c r="H16" s="101"/>
      <c r="I16" s="101"/>
      <c r="J16" s="101"/>
      <c r="K16" s="101"/>
      <c r="L16" s="101"/>
      <c r="M16" s="101"/>
      <c r="N16" s="101"/>
      <c r="O16" s="101"/>
      <c r="P16" s="102"/>
      <c r="Q16" s="23" t="s">
        <v>4</v>
      </c>
      <c r="R16" s="23" t="s">
        <v>10</v>
      </c>
      <c r="S16" s="23" t="s">
        <v>18</v>
      </c>
    </row>
    <row r="17" spans="1:19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>
      <c r="A18" s="21">
        <f>ROW(A1)</f>
        <v>1</v>
      </c>
      <c r="B18" s="72" t="s">
        <v>379</v>
      </c>
      <c r="C18" s="74" t="s">
        <v>55</v>
      </c>
      <c r="D18" s="74" t="s">
        <v>40</v>
      </c>
      <c r="E18" s="41" t="s">
        <v>380</v>
      </c>
      <c r="F18" s="41" t="s">
        <v>381</v>
      </c>
      <c r="G18" s="19">
        <v>7</v>
      </c>
      <c r="H18" s="19">
        <v>5</v>
      </c>
      <c r="I18" s="19">
        <v>15</v>
      </c>
      <c r="J18" s="19"/>
      <c r="K18" s="19"/>
      <c r="L18" s="19"/>
      <c r="M18" s="19"/>
      <c r="N18" s="19"/>
      <c r="O18" s="19"/>
      <c r="P18" s="19"/>
      <c r="Q18" s="21">
        <f>SUM(G18:P18)</f>
        <v>27</v>
      </c>
      <c r="R18" s="8">
        <f>Q18/$E$14</f>
        <v>0.54</v>
      </c>
      <c r="S18" s="30" t="s">
        <v>113</v>
      </c>
    </row>
    <row r="19" spans="1:19">
      <c r="A19" s="21">
        <v>2</v>
      </c>
      <c r="B19" s="72" t="s">
        <v>382</v>
      </c>
      <c r="C19" s="74" t="s">
        <v>383</v>
      </c>
      <c r="D19" s="74" t="s">
        <v>81</v>
      </c>
      <c r="E19" s="41" t="s">
        <v>380</v>
      </c>
      <c r="F19" s="41" t="s">
        <v>384</v>
      </c>
      <c r="G19" s="19">
        <v>7</v>
      </c>
      <c r="H19" s="19">
        <v>4</v>
      </c>
      <c r="I19" s="19">
        <v>15</v>
      </c>
      <c r="J19" s="19"/>
      <c r="K19" s="19"/>
      <c r="L19" s="19"/>
      <c r="M19" s="19"/>
      <c r="N19" s="19"/>
      <c r="O19" s="19"/>
      <c r="P19" s="19"/>
      <c r="Q19" s="21">
        <f t="shared" ref="Q19:Q82" si="0">SUM(G19:P19)</f>
        <v>26</v>
      </c>
      <c r="R19" s="8">
        <f t="shared" ref="R19:R82" si="1">Q19/$E$14</f>
        <v>0.52</v>
      </c>
      <c r="S19" s="30" t="s">
        <v>112</v>
      </c>
    </row>
    <row r="20" spans="1:19">
      <c r="A20" s="21">
        <v>3</v>
      </c>
      <c r="B20" s="72" t="s">
        <v>127</v>
      </c>
      <c r="C20" s="74" t="s">
        <v>59</v>
      </c>
      <c r="D20" s="74" t="s">
        <v>40</v>
      </c>
      <c r="E20" s="41" t="s">
        <v>385</v>
      </c>
      <c r="F20" s="41" t="s">
        <v>386</v>
      </c>
      <c r="G20" s="19">
        <v>10</v>
      </c>
      <c r="H20" s="19">
        <v>5</v>
      </c>
      <c r="I20" s="19">
        <v>0</v>
      </c>
      <c r="J20" s="19"/>
      <c r="K20" s="19"/>
      <c r="L20" s="19"/>
      <c r="M20" s="19"/>
      <c r="N20" s="19"/>
      <c r="O20" s="19"/>
      <c r="P20" s="19"/>
      <c r="Q20" s="21">
        <f t="shared" si="0"/>
        <v>15</v>
      </c>
      <c r="R20" s="8">
        <f t="shared" si="1"/>
        <v>0.3</v>
      </c>
      <c r="S20" s="30" t="s">
        <v>114</v>
      </c>
    </row>
    <row r="21" spans="1:19">
      <c r="A21" s="21">
        <v>4</v>
      </c>
      <c r="B21" s="72" t="s">
        <v>387</v>
      </c>
      <c r="C21" s="74" t="s">
        <v>60</v>
      </c>
      <c r="D21" s="74" t="s">
        <v>31</v>
      </c>
      <c r="E21" s="41" t="s">
        <v>388</v>
      </c>
      <c r="F21" s="58" t="s">
        <v>389</v>
      </c>
      <c r="G21" s="19">
        <v>9</v>
      </c>
      <c r="H21" s="19">
        <v>5</v>
      </c>
      <c r="I21" s="19">
        <v>0</v>
      </c>
      <c r="J21" s="19"/>
      <c r="K21" s="19"/>
      <c r="L21" s="19"/>
      <c r="M21" s="19"/>
      <c r="N21" s="19"/>
      <c r="O21" s="19"/>
      <c r="P21" s="19"/>
      <c r="Q21" s="21">
        <f t="shared" si="0"/>
        <v>14</v>
      </c>
      <c r="R21" s="8">
        <f t="shared" si="1"/>
        <v>0.28000000000000003</v>
      </c>
      <c r="S21" s="30" t="s">
        <v>114</v>
      </c>
    </row>
    <row r="22" spans="1:19" ht="15.75" thickBot="1">
      <c r="A22" s="21">
        <f>ROW(A5)</f>
        <v>5</v>
      </c>
      <c r="B22" s="73" t="s">
        <v>390</v>
      </c>
      <c r="C22" s="74" t="s">
        <v>391</v>
      </c>
      <c r="D22" s="74" t="s">
        <v>28</v>
      </c>
      <c r="E22" s="41" t="s">
        <v>385</v>
      </c>
      <c r="F22" s="75" t="s">
        <v>392</v>
      </c>
      <c r="G22" s="19">
        <v>8</v>
      </c>
      <c r="H22" s="19">
        <v>6</v>
      </c>
      <c r="I22" s="19">
        <v>0</v>
      </c>
      <c r="J22" s="19"/>
      <c r="K22" s="19"/>
      <c r="L22" s="19"/>
      <c r="M22" s="19"/>
      <c r="N22" s="19"/>
      <c r="O22" s="19"/>
      <c r="P22" s="19"/>
      <c r="Q22" s="21">
        <f t="shared" si="0"/>
        <v>14</v>
      </c>
      <c r="R22" s="8">
        <f t="shared" si="1"/>
        <v>0.28000000000000003</v>
      </c>
      <c r="S22" s="30" t="s">
        <v>114</v>
      </c>
    </row>
    <row r="23" spans="1:19">
      <c r="A23" s="21">
        <f>ROW(A6)</f>
        <v>6</v>
      </c>
      <c r="B23" s="72" t="s">
        <v>398</v>
      </c>
      <c r="C23" s="74" t="s">
        <v>399</v>
      </c>
      <c r="D23" s="74" t="s">
        <v>70</v>
      </c>
      <c r="E23" s="74" t="s">
        <v>380</v>
      </c>
      <c r="F23" s="74" t="s">
        <v>400</v>
      </c>
      <c r="G23" s="19">
        <v>10</v>
      </c>
      <c r="H23" s="19">
        <v>4</v>
      </c>
      <c r="I23" s="19">
        <v>0</v>
      </c>
      <c r="J23" s="19"/>
      <c r="K23" s="19"/>
      <c r="L23" s="19"/>
      <c r="M23" s="19"/>
      <c r="N23" s="19"/>
      <c r="O23" s="19"/>
      <c r="P23" s="19"/>
      <c r="Q23" s="21">
        <f t="shared" si="0"/>
        <v>14</v>
      </c>
      <c r="R23" s="8">
        <f t="shared" si="1"/>
        <v>0.28000000000000003</v>
      </c>
      <c r="S23" s="30" t="s">
        <v>114</v>
      </c>
    </row>
    <row r="24" spans="1:19">
      <c r="A24" s="21">
        <f t="shared" ref="A24:A33" si="2">ROW(A9)</f>
        <v>9</v>
      </c>
      <c r="B24" s="72" t="s">
        <v>395</v>
      </c>
      <c r="C24" s="74" t="s">
        <v>77</v>
      </c>
      <c r="D24" s="74" t="s">
        <v>36</v>
      </c>
      <c r="E24" s="41" t="s">
        <v>396</v>
      </c>
      <c r="F24" s="74" t="s">
        <v>397</v>
      </c>
      <c r="G24" s="19">
        <v>9</v>
      </c>
      <c r="H24" s="77">
        <v>4</v>
      </c>
      <c r="I24" s="19">
        <v>0</v>
      </c>
      <c r="J24" s="19"/>
      <c r="K24" s="19"/>
      <c r="L24" s="19"/>
      <c r="M24" s="19"/>
      <c r="N24" s="19"/>
      <c r="O24" s="19"/>
      <c r="P24" s="19"/>
      <c r="Q24" s="21">
        <f t="shared" si="0"/>
        <v>13</v>
      </c>
      <c r="R24" s="8">
        <f t="shared" si="1"/>
        <v>0.26</v>
      </c>
      <c r="S24" s="30" t="s">
        <v>114</v>
      </c>
    </row>
    <row r="25" spans="1:19">
      <c r="A25" s="21">
        <f t="shared" si="2"/>
        <v>10</v>
      </c>
      <c r="B25" s="72" t="s">
        <v>393</v>
      </c>
      <c r="C25" s="74" t="s">
        <v>383</v>
      </c>
      <c r="D25" s="74" t="s">
        <v>27</v>
      </c>
      <c r="E25" s="74" t="s">
        <v>388</v>
      </c>
      <c r="F25" s="74" t="s">
        <v>394</v>
      </c>
      <c r="G25" s="19">
        <v>9</v>
      </c>
      <c r="H25" s="77">
        <v>4</v>
      </c>
      <c r="I25" s="19">
        <v>0</v>
      </c>
      <c r="J25" s="19"/>
      <c r="K25" s="19"/>
      <c r="L25" s="19"/>
      <c r="M25" s="19"/>
      <c r="N25" s="19"/>
      <c r="O25" s="19"/>
      <c r="P25" s="19"/>
      <c r="Q25" s="21">
        <f t="shared" si="0"/>
        <v>13</v>
      </c>
      <c r="R25" s="8">
        <f t="shared" si="1"/>
        <v>0.26</v>
      </c>
      <c r="S25" s="30" t="s">
        <v>114</v>
      </c>
    </row>
    <row r="26" spans="1:19">
      <c r="A26" s="21">
        <f t="shared" si="2"/>
        <v>11</v>
      </c>
      <c r="B26" s="72" t="s">
        <v>402</v>
      </c>
      <c r="C26" s="74" t="s">
        <v>375</v>
      </c>
      <c r="D26" s="74" t="s">
        <v>401</v>
      </c>
      <c r="E26" s="41" t="s">
        <v>388</v>
      </c>
      <c r="F26" s="74" t="s">
        <v>403</v>
      </c>
      <c r="G26" s="19">
        <v>7</v>
      </c>
      <c r="H26" s="77">
        <v>4</v>
      </c>
      <c r="I26" s="19">
        <v>0</v>
      </c>
      <c r="J26" s="19"/>
      <c r="K26" s="19"/>
      <c r="L26" s="19"/>
      <c r="M26" s="19"/>
      <c r="N26" s="19"/>
      <c r="O26" s="19"/>
      <c r="P26" s="19"/>
      <c r="Q26" s="21">
        <f t="shared" si="0"/>
        <v>11</v>
      </c>
      <c r="R26" s="8">
        <f t="shared" si="1"/>
        <v>0.22</v>
      </c>
      <c r="S26" s="30" t="s">
        <v>114</v>
      </c>
    </row>
    <row r="27" spans="1:19" ht="15.75" thickBot="1">
      <c r="A27" s="21">
        <f t="shared" si="2"/>
        <v>12</v>
      </c>
      <c r="B27" s="73" t="s">
        <v>404</v>
      </c>
      <c r="C27" s="74" t="s">
        <v>80</v>
      </c>
      <c r="D27" s="74" t="s">
        <v>405</v>
      </c>
      <c r="E27" s="41" t="s">
        <v>388</v>
      </c>
      <c r="F27" s="74" t="s">
        <v>406</v>
      </c>
      <c r="G27" s="19">
        <v>8</v>
      </c>
      <c r="H27" s="19">
        <v>3</v>
      </c>
      <c r="I27" s="19">
        <v>0</v>
      </c>
      <c r="J27" s="19"/>
      <c r="K27" s="19"/>
      <c r="L27" s="19"/>
      <c r="M27" s="19"/>
      <c r="N27" s="19"/>
      <c r="O27" s="19"/>
      <c r="P27" s="19"/>
      <c r="Q27" s="21">
        <f t="shared" si="0"/>
        <v>11</v>
      </c>
      <c r="R27" s="8">
        <f t="shared" si="1"/>
        <v>0.22</v>
      </c>
      <c r="S27" s="30" t="s">
        <v>114</v>
      </c>
    </row>
    <row r="28" spans="1:19">
      <c r="A28" s="21">
        <f t="shared" si="2"/>
        <v>13</v>
      </c>
      <c r="B28" s="72" t="s">
        <v>407</v>
      </c>
      <c r="C28" s="74" t="s">
        <v>408</v>
      </c>
      <c r="D28" s="74" t="s">
        <v>40</v>
      </c>
      <c r="E28" s="41" t="s">
        <v>388</v>
      </c>
      <c r="F28" s="74" t="s">
        <v>409</v>
      </c>
      <c r="G28" s="19">
        <v>9</v>
      </c>
      <c r="H28" s="19">
        <v>2</v>
      </c>
      <c r="I28" s="19">
        <v>0</v>
      </c>
      <c r="J28" s="19"/>
      <c r="K28" s="19"/>
      <c r="L28" s="19"/>
      <c r="M28" s="19"/>
      <c r="N28" s="19"/>
      <c r="O28" s="19"/>
      <c r="P28" s="19"/>
      <c r="Q28" s="21">
        <f t="shared" si="0"/>
        <v>11</v>
      </c>
      <c r="R28" s="8">
        <f t="shared" si="1"/>
        <v>0.22</v>
      </c>
      <c r="S28" s="30" t="s">
        <v>114</v>
      </c>
    </row>
    <row r="29" spans="1:19">
      <c r="A29" s="21">
        <f t="shared" si="2"/>
        <v>14</v>
      </c>
      <c r="B29" s="72" t="s">
        <v>410</v>
      </c>
      <c r="C29" s="74" t="s">
        <v>66</v>
      </c>
      <c r="D29" s="74" t="s">
        <v>31</v>
      </c>
      <c r="E29" s="41" t="s">
        <v>388</v>
      </c>
      <c r="F29" s="74" t="s">
        <v>411</v>
      </c>
      <c r="G29" s="19">
        <v>7</v>
      </c>
      <c r="H29" s="19">
        <v>3</v>
      </c>
      <c r="I29" s="19">
        <v>0</v>
      </c>
      <c r="J29" s="19"/>
      <c r="K29" s="19"/>
      <c r="L29" s="19"/>
      <c r="M29" s="19"/>
      <c r="N29" s="19"/>
      <c r="O29" s="19"/>
      <c r="P29" s="19"/>
      <c r="Q29" s="21">
        <f t="shared" si="0"/>
        <v>10</v>
      </c>
      <c r="R29" s="8">
        <f t="shared" si="1"/>
        <v>0.2</v>
      </c>
      <c r="S29" s="30" t="s">
        <v>114</v>
      </c>
    </row>
    <row r="30" spans="1:19">
      <c r="A30" s="21">
        <f t="shared" si="2"/>
        <v>15</v>
      </c>
      <c r="B30" s="67" t="s">
        <v>412</v>
      </c>
      <c r="C30" s="74" t="s">
        <v>77</v>
      </c>
      <c r="D30" s="74" t="s">
        <v>405</v>
      </c>
      <c r="E30" s="74" t="s">
        <v>388</v>
      </c>
      <c r="F30" s="74" t="s">
        <v>413</v>
      </c>
      <c r="G30" s="19">
        <v>7</v>
      </c>
      <c r="H30" s="19">
        <v>3</v>
      </c>
      <c r="I30" s="19">
        <v>0</v>
      </c>
      <c r="J30" s="19"/>
      <c r="K30" s="19"/>
      <c r="L30" s="19"/>
      <c r="M30" s="19"/>
      <c r="N30" s="19"/>
      <c r="O30" s="19"/>
      <c r="P30" s="19"/>
      <c r="Q30" s="21">
        <f t="shared" si="0"/>
        <v>10</v>
      </c>
      <c r="R30" s="8">
        <f t="shared" si="1"/>
        <v>0.2</v>
      </c>
      <c r="S30" s="30" t="s">
        <v>114</v>
      </c>
    </row>
    <row r="31" spans="1:19">
      <c r="A31" s="21">
        <f t="shared" si="2"/>
        <v>16</v>
      </c>
      <c r="B31" s="67" t="s">
        <v>414</v>
      </c>
      <c r="C31" s="74" t="s">
        <v>66</v>
      </c>
      <c r="D31" s="74" t="s">
        <v>84</v>
      </c>
      <c r="E31" s="74" t="s">
        <v>388</v>
      </c>
      <c r="F31" s="74" t="s">
        <v>415</v>
      </c>
      <c r="G31" s="19">
        <v>7</v>
      </c>
      <c r="H31" s="19">
        <v>3</v>
      </c>
      <c r="I31" s="19">
        <v>0</v>
      </c>
      <c r="J31" s="19"/>
      <c r="K31" s="19"/>
      <c r="L31" s="19"/>
      <c r="M31" s="19"/>
      <c r="N31" s="19"/>
      <c r="O31" s="19"/>
      <c r="P31" s="19"/>
      <c r="Q31" s="21">
        <f t="shared" si="0"/>
        <v>10</v>
      </c>
      <c r="R31" s="8">
        <f t="shared" si="1"/>
        <v>0.2</v>
      </c>
      <c r="S31" s="30" t="s">
        <v>114</v>
      </c>
    </row>
    <row r="32" spans="1:19">
      <c r="A32" s="21">
        <f t="shared" si="2"/>
        <v>17</v>
      </c>
      <c r="B32" s="67" t="s">
        <v>416</v>
      </c>
      <c r="C32" s="74" t="s">
        <v>417</v>
      </c>
      <c r="D32" s="74" t="s">
        <v>418</v>
      </c>
      <c r="E32" s="74" t="s">
        <v>380</v>
      </c>
      <c r="F32" s="74" t="s">
        <v>419</v>
      </c>
      <c r="G32" s="19">
        <v>8</v>
      </c>
      <c r="H32" s="19">
        <v>2</v>
      </c>
      <c r="I32" s="19">
        <v>0</v>
      </c>
      <c r="J32" s="19"/>
      <c r="K32" s="19"/>
      <c r="L32" s="19"/>
      <c r="M32" s="19"/>
      <c r="N32" s="19"/>
      <c r="O32" s="19"/>
      <c r="P32" s="19"/>
      <c r="Q32" s="21">
        <f t="shared" si="0"/>
        <v>10</v>
      </c>
      <c r="R32" s="8">
        <f t="shared" si="1"/>
        <v>0.2</v>
      </c>
      <c r="S32" s="30" t="s">
        <v>114</v>
      </c>
    </row>
    <row r="33" spans="1:19">
      <c r="A33" s="21">
        <f t="shared" si="2"/>
        <v>18</v>
      </c>
      <c r="B33" s="67" t="s">
        <v>420</v>
      </c>
      <c r="C33" s="74" t="s">
        <v>88</v>
      </c>
      <c r="D33" s="74" t="s">
        <v>45</v>
      </c>
      <c r="E33" s="74" t="s">
        <v>388</v>
      </c>
      <c r="F33" s="74" t="s">
        <v>421</v>
      </c>
      <c r="G33" s="19">
        <v>7</v>
      </c>
      <c r="H33" s="19">
        <v>3</v>
      </c>
      <c r="I33" s="19">
        <v>0</v>
      </c>
      <c r="J33" s="19"/>
      <c r="K33" s="19"/>
      <c r="L33" s="19"/>
      <c r="M33" s="19"/>
      <c r="N33" s="19"/>
      <c r="O33" s="19"/>
      <c r="P33" s="19"/>
      <c r="Q33" s="21">
        <f t="shared" si="0"/>
        <v>10</v>
      </c>
      <c r="R33" s="8">
        <f t="shared" si="1"/>
        <v>0.2</v>
      </c>
      <c r="S33" s="30" t="s">
        <v>114</v>
      </c>
    </row>
    <row r="34" spans="1:19" ht="15.75" thickBot="1">
      <c r="A34" s="21">
        <f t="shared" ref="A34:A97" si="3">ROW(A21)</f>
        <v>21</v>
      </c>
      <c r="B34" s="68" t="s">
        <v>422</v>
      </c>
      <c r="C34" s="74" t="s">
        <v>423</v>
      </c>
      <c r="D34" s="74" t="s">
        <v>95</v>
      </c>
      <c r="E34" s="74" t="s">
        <v>396</v>
      </c>
      <c r="F34" s="74" t="s">
        <v>424</v>
      </c>
      <c r="G34" s="19">
        <v>6</v>
      </c>
      <c r="H34" s="19">
        <v>3</v>
      </c>
      <c r="I34" s="19">
        <v>0</v>
      </c>
      <c r="J34" s="19"/>
      <c r="K34" s="19"/>
      <c r="L34" s="19"/>
      <c r="M34" s="19"/>
      <c r="N34" s="19"/>
      <c r="O34" s="19"/>
      <c r="P34" s="19"/>
      <c r="Q34" s="21">
        <f t="shared" si="0"/>
        <v>9</v>
      </c>
      <c r="R34" s="8">
        <f t="shared" si="1"/>
        <v>0.18</v>
      </c>
      <c r="S34" s="30" t="s">
        <v>114</v>
      </c>
    </row>
    <row r="35" spans="1:19">
      <c r="A35" s="21">
        <f t="shared" si="3"/>
        <v>22</v>
      </c>
      <c r="B35" s="67" t="s">
        <v>425</v>
      </c>
      <c r="C35" s="74" t="s">
        <v>383</v>
      </c>
      <c r="D35" s="74" t="s">
        <v>36</v>
      </c>
      <c r="E35" s="74" t="s">
        <v>396</v>
      </c>
      <c r="F35" s="74" t="s">
        <v>426</v>
      </c>
      <c r="G35" s="19">
        <v>7</v>
      </c>
      <c r="H35" s="19">
        <v>2</v>
      </c>
      <c r="I35" s="19">
        <v>0</v>
      </c>
      <c r="J35" s="19"/>
      <c r="K35" s="19"/>
      <c r="L35" s="19"/>
      <c r="M35" s="19"/>
      <c r="N35" s="19"/>
      <c r="O35" s="19"/>
      <c r="P35" s="19"/>
      <c r="Q35" s="21">
        <f t="shared" si="0"/>
        <v>9</v>
      </c>
      <c r="R35" s="8">
        <f t="shared" si="1"/>
        <v>0.18</v>
      </c>
      <c r="S35" s="30" t="s">
        <v>114</v>
      </c>
    </row>
    <row r="36" spans="1:19">
      <c r="A36" s="21">
        <f t="shared" si="3"/>
        <v>23</v>
      </c>
      <c r="B36" s="67" t="s">
        <v>427</v>
      </c>
      <c r="C36" s="74" t="s">
        <v>428</v>
      </c>
      <c r="D36" s="74" t="s">
        <v>429</v>
      </c>
      <c r="E36" s="74" t="s">
        <v>385</v>
      </c>
      <c r="F36" s="74" t="s">
        <v>430</v>
      </c>
      <c r="G36" s="19">
        <v>5</v>
      </c>
      <c r="H36" s="19">
        <v>4</v>
      </c>
      <c r="I36" s="19">
        <v>0</v>
      </c>
      <c r="J36" s="19"/>
      <c r="K36" s="19"/>
      <c r="L36" s="19"/>
      <c r="M36" s="19"/>
      <c r="N36" s="19"/>
      <c r="O36" s="19"/>
      <c r="P36" s="19"/>
      <c r="Q36" s="21">
        <f t="shared" si="0"/>
        <v>9</v>
      </c>
      <c r="R36" s="8">
        <f t="shared" si="1"/>
        <v>0.18</v>
      </c>
      <c r="S36" s="30" t="s">
        <v>114</v>
      </c>
    </row>
    <row r="37" spans="1:19">
      <c r="A37" s="21">
        <f t="shared" si="3"/>
        <v>24</v>
      </c>
      <c r="B37" s="67" t="s">
        <v>431</v>
      </c>
      <c r="C37" s="74" t="s">
        <v>432</v>
      </c>
      <c r="D37" s="74" t="s">
        <v>433</v>
      </c>
      <c r="E37" s="74" t="s">
        <v>380</v>
      </c>
      <c r="F37" s="74" t="s">
        <v>434</v>
      </c>
      <c r="G37" s="19">
        <v>7</v>
      </c>
      <c r="H37" s="19">
        <v>2</v>
      </c>
      <c r="I37" s="19">
        <v>0</v>
      </c>
      <c r="J37" s="19"/>
      <c r="K37" s="19"/>
      <c r="L37" s="19"/>
      <c r="M37" s="19"/>
      <c r="N37" s="19"/>
      <c r="O37" s="19"/>
      <c r="P37" s="19"/>
      <c r="Q37" s="21">
        <f t="shared" si="0"/>
        <v>9</v>
      </c>
      <c r="R37" s="8">
        <f t="shared" si="1"/>
        <v>0.18</v>
      </c>
      <c r="S37" s="30" t="s">
        <v>114</v>
      </c>
    </row>
    <row r="38" spans="1:19">
      <c r="A38" s="21">
        <f t="shared" si="3"/>
        <v>25</v>
      </c>
      <c r="B38" s="67" t="s">
        <v>435</v>
      </c>
      <c r="C38" s="74" t="s">
        <v>383</v>
      </c>
      <c r="D38" s="74" t="s">
        <v>70</v>
      </c>
      <c r="E38" s="74" t="s">
        <v>380</v>
      </c>
      <c r="F38" s="74" t="s">
        <v>436</v>
      </c>
      <c r="G38" s="19">
        <v>7</v>
      </c>
      <c r="H38" s="19">
        <v>2</v>
      </c>
      <c r="I38" s="19">
        <v>0</v>
      </c>
      <c r="J38" s="19"/>
      <c r="K38" s="19"/>
      <c r="L38" s="19"/>
      <c r="M38" s="19"/>
      <c r="N38" s="19"/>
      <c r="O38" s="19"/>
      <c r="P38" s="19"/>
      <c r="Q38" s="21">
        <f t="shared" si="0"/>
        <v>9</v>
      </c>
      <c r="R38" s="8">
        <f t="shared" si="1"/>
        <v>0.18</v>
      </c>
      <c r="S38" s="30" t="s">
        <v>114</v>
      </c>
    </row>
    <row r="39" spans="1:19" ht="15.75" thickBot="1">
      <c r="A39" s="21">
        <f t="shared" si="3"/>
        <v>26</v>
      </c>
      <c r="B39" s="68" t="s">
        <v>437</v>
      </c>
      <c r="C39" s="74" t="s">
        <v>438</v>
      </c>
      <c r="D39" s="74" t="s">
        <v>439</v>
      </c>
      <c r="E39" s="74" t="s">
        <v>385</v>
      </c>
      <c r="F39" s="74" t="s">
        <v>440</v>
      </c>
      <c r="G39" s="19">
        <v>8</v>
      </c>
      <c r="H39" s="19">
        <v>0</v>
      </c>
      <c r="I39" s="19">
        <v>0</v>
      </c>
      <c r="J39" s="19"/>
      <c r="K39" s="19"/>
      <c r="L39" s="19"/>
      <c r="M39" s="19"/>
      <c r="N39" s="19"/>
      <c r="O39" s="19"/>
      <c r="P39" s="19"/>
      <c r="Q39" s="21">
        <f t="shared" si="0"/>
        <v>8</v>
      </c>
      <c r="R39" s="8">
        <f t="shared" si="1"/>
        <v>0.16</v>
      </c>
      <c r="S39" s="30" t="s">
        <v>114</v>
      </c>
    </row>
    <row r="40" spans="1:19">
      <c r="A40" s="21">
        <f t="shared" si="3"/>
        <v>27</v>
      </c>
      <c r="B40" s="67" t="s">
        <v>441</v>
      </c>
      <c r="C40" s="74" t="s">
        <v>60</v>
      </c>
      <c r="D40" s="74" t="s">
        <v>56</v>
      </c>
      <c r="E40" s="74" t="s">
        <v>380</v>
      </c>
      <c r="F40" s="74" t="s">
        <v>442</v>
      </c>
      <c r="G40" s="19">
        <v>6</v>
      </c>
      <c r="H40" s="19">
        <v>2</v>
      </c>
      <c r="I40" s="19">
        <v>0</v>
      </c>
      <c r="J40" s="19"/>
      <c r="K40" s="19"/>
      <c r="L40" s="19"/>
      <c r="M40" s="19"/>
      <c r="N40" s="19"/>
      <c r="O40" s="19"/>
      <c r="P40" s="19"/>
      <c r="Q40" s="21">
        <f t="shared" si="0"/>
        <v>8</v>
      </c>
      <c r="R40" s="8">
        <f t="shared" si="1"/>
        <v>0.16</v>
      </c>
      <c r="S40" s="30" t="s">
        <v>114</v>
      </c>
    </row>
    <row r="41" spans="1:19">
      <c r="A41" s="21">
        <f t="shared" si="3"/>
        <v>28</v>
      </c>
      <c r="B41" s="67" t="s">
        <v>443</v>
      </c>
      <c r="C41" s="74" t="s">
        <v>64</v>
      </c>
      <c r="D41" s="74" t="s">
        <v>27</v>
      </c>
      <c r="E41" s="74" t="s">
        <v>380</v>
      </c>
      <c r="F41" s="74" t="s">
        <v>444</v>
      </c>
      <c r="G41" s="19">
        <v>7</v>
      </c>
      <c r="H41" s="19">
        <v>1</v>
      </c>
      <c r="I41" s="19">
        <v>0</v>
      </c>
      <c r="J41" s="19"/>
      <c r="K41" s="19"/>
      <c r="L41" s="19"/>
      <c r="M41" s="19"/>
      <c r="N41" s="19"/>
      <c r="O41" s="19"/>
      <c r="P41" s="19"/>
      <c r="Q41" s="21">
        <f t="shared" si="0"/>
        <v>8</v>
      </c>
      <c r="R41" s="8">
        <f t="shared" si="1"/>
        <v>0.16</v>
      </c>
      <c r="S41" s="30" t="s">
        <v>114</v>
      </c>
    </row>
    <row r="42" spans="1:19">
      <c r="A42" s="21">
        <f t="shared" si="3"/>
        <v>29</v>
      </c>
      <c r="B42" s="67" t="s">
        <v>445</v>
      </c>
      <c r="C42" s="74" t="s">
        <v>154</v>
      </c>
      <c r="D42" s="74" t="s">
        <v>27</v>
      </c>
      <c r="E42" s="74" t="s">
        <v>380</v>
      </c>
      <c r="F42" s="74" t="s">
        <v>446</v>
      </c>
      <c r="G42" s="19">
        <v>6</v>
      </c>
      <c r="H42" s="19">
        <v>2</v>
      </c>
      <c r="I42" s="19">
        <v>0</v>
      </c>
      <c r="J42" s="19"/>
      <c r="K42" s="19"/>
      <c r="L42" s="19"/>
      <c r="M42" s="19"/>
      <c r="N42" s="19"/>
      <c r="O42" s="19"/>
      <c r="P42" s="19"/>
      <c r="Q42" s="21">
        <f t="shared" si="0"/>
        <v>8</v>
      </c>
      <c r="R42" s="8">
        <f t="shared" si="1"/>
        <v>0.16</v>
      </c>
      <c r="S42" s="30" t="s">
        <v>114</v>
      </c>
    </row>
    <row r="43" spans="1:19">
      <c r="A43" s="21">
        <f t="shared" si="3"/>
        <v>30</v>
      </c>
      <c r="B43" s="67" t="s">
        <v>447</v>
      </c>
      <c r="C43" s="74" t="s">
        <v>93</v>
      </c>
      <c r="D43" s="74" t="s">
        <v>27</v>
      </c>
      <c r="E43" s="74" t="s">
        <v>396</v>
      </c>
      <c r="F43" s="74" t="s">
        <v>448</v>
      </c>
      <c r="G43" s="19">
        <v>7</v>
      </c>
      <c r="H43" s="19">
        <v>0</v>
      </c>
      <c r="I43" s="19">
        <v>0</v>
      </c>
      <c r="J43" s="19"/>
      <c r="K43" s="19"/>
      <c r="L43" s="19"/>
      <c r="M43" s="19"/>
      <c r="N43" s="19"/>
      <c r="O43" s="19"/>
      <c r="P43" s="19"/>
      <c r="Q43" s="21">
        <f t="shared" si="0"/>
        <v>7</v>
      </c>
      <c r="R43" s="8">
        <f t="shared" si="1"/>
        <v>0.14000000000000001</v>
      </c>
      <c r="S43" s="30" t="s">
        <v>114</v>
      </c>
    </row>
    <row r="44" spans="1:19">
      <c r="A44" s="21">
        <f t="shared" si="3"/>
        <v>31</v>
      </c>
      <c r="B44" s="72" t="s">
        <v>449</v>
      </c>
      <c r="C44" s="74" t="s">
        <v>383</v>
      </c>
      <c r="D44" s="74" t="s">
        <v>67</v>
      </c>
      <c r="E44" s="74" t="s">
        <v>385</v>
      </c>
      <c r="F44" s="74" t="s">
        <v>450</v>
      </c>
      <c r="G44" s="19">
        <v>5</v>
      </c>
      <c r="H44" s="19">
        <v>2</v>
      </c>
      <c r="I44" s="19">
        <v>0</v>
      </c>
      <c r="J44" s="19"/>
      <c r="K44" s="19"/>
      <c r="L44" s="19"/>
      <c r="M44" s="19"/>
      <c r="N44" s="19"/>
      <c r="O44" s="19"/>
      <c r="P44" s="19"/>
      <c r="Q44" s="21">
        <f t="shared" si="0"/>
        <v>7</v>
      </c>
      <c r="R44" s="8">
        <f t="shared" si="1"/>
        <v>0.14000000000000001</v>
      </c>
      <c r="S44" s="30" t="s">
        <v>114</v>
      </c>
    </row>
    <row r="45" spans="1:19">
      <c r="A45" s="21">
        <f t="shared" si="3"/>
        <v>32</v>
      </c>
      <c r="B45" s="72" t="s">
        <v>451</v>
      </c>
      <c r="C45" s="74" t="s">
        <v>93</v>
      </c>
      <c r="D45" s="74" t="s">
        <v>56</v>
      </c>
      <c r="E45" s="74" t="s">
        <v>380</v>
      </c>
      <c r="F45" s="74" t="s">
        <v>452</v>
      </c>
      <c r="G45" s="19">
        <v>5</v>
      </c>
      <c r="H45" s="19">
        <v>2</v>
      </c>
      <c r="I45" s="19">
        <v>0</v>
      </c>
      <c r="J45" s="19"/>
      <c r="K45" s="19"/>
      <c r="L45" s="19"/>
      <c r="M45" s="19"/>
      <c r="N45" s="19"/>
      <c r="O45" s="19"/>
      <c r="P45" s="19"/>
      <c r="Q45" s="21">
        <f t="shared" si="0"/>
        <v>7</v>
      </c>
      <c r="R45" s="8">
        <f t="shared" si="1"/>
        <v>0.14000000000000001</v>
      </c>
      <c r="S45" s="30" t="s">
        <v>114</v>
      </c>
    </row>
    <row r="46" spans="1:19">
      <c r="A46" s="21">
        <f t="shared" si="3"/>
        <v>33</v>
      </c>
      <c r="B46" s="72" t="s">
        <v>453</v>
      </c>
      <c r="C46" s="74" t="s">
        <v>57</v>
      </c>
      <c r="D46" s="74" t="s">
        <v>42</v>
      </c>
      <c r="E46" s="74" t="s">
        <v>388</v>
      </c>
      <c r="F46" s="74" t="s">
        <v>454</v>
      </c>
      <c r="G46" s="19">
        <v>4</v>
      </c>
      <c r="H46" s="19">
        <v>2</v>
      </c>
      <c r="I46" s="19">
        <v>0</v>
      </c>
      <c r="J46" s="19"/>
      <c r="K46" s="19"/>
      <c r="L46" s="19"/>
      <c r="M46" s="19"/>
      <c r="N46" s="19"/>
      <c r="O46" s="19"/>
      <c r="P46" s="19"/>
      <c r="Q46" s="21">
        <f t="shared" si="0"/>
        <v>6</v>
      </c>
      <c r="R46" s="8">
        <f t="shared" si="1"/>
        <v>0.12</v>
      </c>
      <c r="S46" s="30" t="s">
        <v>114</v>
      </c>
    </row>
    <row r="47" spans="1:19">
      <c r="A47" s="21">
        <f t="shared" si="3"/>
        <v>34</v>
      </c>
      <c r="B47" s="72" t="s">
        <v>75</v>
      </c>
      <c r="C47" s="74" t="s">
        <v>80</v>
      </c>
      <c r="D47" s="74" t="s">
        <v>40</v>
      </c>
      <c r="E47" s="74" t="s">
        <v>396</v>
      </c>
      <c r="F47" s="74" t="s">
        <v>455</v>
      </c>
      <c r="G47" s="19">
        <v>4</v>
      </c>
      <c r="H47" s="19">
        <v>2</v>
      </c>
      <c r="I47" s="19">
        <v>0</v>
      </c>
      <c r="J47" s="19"/>
      <c r="K47" s="19"/>
      <c r="L47" s="19"/>
      <c r="M47" s="19"/>
      <c r="N47" s="19"/>
      <c r="O47" s="19"/>
      <c r="P47" s="19"/>
      <c r="Q47" s="21">
        <f t="shared" si="0"/>
        <v>6</v>
      </c>
      <c r="R47" s="8">
        <f t="shared" si="1"/>
        <v>0.12</v>
      </c>
      <c r="S47" s="30" t="s">
        <v>114</v>
      </c>
    </row>
    <row r="48" spans="1:19" ht="15.75" thickBot="1">
      <c r="A48" s="21">
        <f t="shared" si="3"/>
        <v>35</v>
      </c>
      <c r="B48" s="73" t="s">
        <v>456</v>
      </c>
      <c r="C48" s="74" t="s">
        <v>88</v>
      </c>
      <c r="D48" s="74" t="s">
        <v>56</v>
      </c>
      <c r="E48" s="74" t="s">
        <v>396</v>
      </c>
      <c r="F48" s="74" t="s">
        <v>457</v>
      </c>
      <c r="G48" s="19">
        <v>5</v>
      </c>
      <c r="H48" s="19">
        <v>1</v>
      </c>
      <c r="I48" s="19">
        <v>0</v>
      </c>
      <c r="J48" s="19"/>
      <c r="K48" s="19"/>
      <c r="L48" s="19"/>
      <c r="M48" s="19"/>
      <c r="N48" s="19"/>
      <c r="O48" s="19"/>
      <c r="P48" s="19"/>
      <c r="Q48" s="21">
        <f t="shared" si="0"/>
        <v>6</v>
      </c>
      <c r="R48" s="8">
        <f t="shared" si="1"/>
        <v>0.12</v>
      </c>
      <c r="S48" s="30" t="s">
        <v>114</v>
      </c>
    </row>
    <row r="49" spans="1:19">
      <c r="A49" s="21">
        <f t="shared" si="3"/>
        <v>36</v>
      </c>
      <c r="B49" s="72" t="s">
        <v>458</v>
      </c>
      <c r="C49" s="74" t="s">
        <v>91</v>
      </c>
      <c r="D49" s="74" t="s">
        <v>70</v>
      </c>
      <c r="E49" s="74" t="s">
        <v>396</v>
      </c>
      <c r="F49" s="74" t="s">
        <v>459</v>
      </c>
      <c r="G49" s="19">
        <v>3</v>
      </c>
      <c r="H49" s="19">
        <v>2</v>
      </c>
      <c r="I49" s="19">
        <v>0</v>
      </c>
      <c r="J49" s="19"/>
      <c r="K49" s="19"/>
      <c r="L49" s="19"/>
      <c r="M49" s="19"/>
      <c r="N49" s="19"/>
      <c r="O49" s="19"/>
      <c r="P49" s="19"/>
      <c r="Q49" s="21">
        <f t="shared" si="0"/>
        <v>5</v>
      </c>
      <c r="R49" s="8">
        <f t="shared" si="1"/>
        <v>0.1</v>
      </c>
      <c r="S49" s="30" t="s">
        <v>114</v>
      </c>
    </row>
    <row r="50" spans="1:19">
      <c r="A50" s="21">
        <f t="shared" si="3"/>
        <v>37</v>
      </c>
      <c r="B50" s="72" t="s">
        <v>460</v>
      </c>
      <c r="C50" s="74" t="s">
        <v>68</v>
      </c>
      <c r="D50" s="74" t="s">
        <v>429</v>
      </c>
      <c r="E50" s="74" t="s">
        <v>396</v>
      </c>
      <c r="F50" s="74" t="s">
        <v>461</v>
      </c>
      <c r="G50" s="19">
        <v>5</v>
      </c>
      <c r="H50" s="19">
        <v>0</v>
      </c>
      <c r="I50" s="19">
        <v>0</v>
      </c>
      <c r="J50" s="19"/>
      <c r="K50" s="19"/>
      <c r="L50" s="19"/>
      <c r="M50" s="19"/>
      <c r="N50" s="19"/>
      <c r="O50" s="19"/>
      <c r="P50" s="19"/>
      <c r="Q50" s="21">
        <f t="shared" si="0"/>
        <v>5</v>
      </c>
      <c r="R50" s="8">
        <f t="shared" si="1"/>
        <v>0.1</v>
      </c>
      <c r="S50" s="30" t="s">
        <v>114</v>
      </c>
    </row>
    <row r="51" spans="1:19">
      <c r="A51" s="21">
        <f t="shared" si="3"/>
        <v>38</v>
      </c>
      <c r="B51" s="72" t="s">
        <v>462</v>
      </c>
      <c r="C51" s="74" t="s">
        <v>66</v>
      </c>
      <c r="D51" s="74" t="s">
        <v>79</v>
      </c>
      <c r="E51" s="74" t="s">
        <v>396</v>
      </c>
      <c r="F51" s="74" t="s">
        <v>463</v>
      </c>
      <c r="G51" s="19">
        <v>5</v>
      </c>
      <c r="H51" s="19">
        <v>0</v>
      </c>
      <c r="I51" s="19">
        <v>0</v>
      </c>
      <c r="J51" s="19"/>
      <c r="K51" s="19"/>
      <c r="L51" s="19"/>
      <c r="M51" s="19"/>
      <c r="N51" s="19"/>
      <c r="O51" s="19"/>
      <c r="P51" s="19"/>
      <c r="Q51" s="21">
        <f t="shared" si="0"/>
        <v>5</v>
      </c>
      <c r="R51" s="8">
        <f t="shared" si="1"/>
        <v>0.1</v>
      </c>
      <c r="S51" s="30" t="s">
        <v>114</v>
      </c>
    </row>
    <row r="52" spans="1:19">
      <c r="A52" s="21">
        <f t="shared" si="3"/>
        <v>39</v>
      </c>
      <c r="B52" s="72" t="s">
        <v>464</v>
      </c>
      <c r="C52" s="74" t="s">
        <v>465</v>
      </c>
      <c r="D52" s="74" t="s">
        <v>65</v>
      </c>
      <c r="E52" s="74" t="s">
        <v>385</v>
      </c>
      <c r="F52" s="74" t="s">
        <v>466</v>
      </c>
      <c r="G52" s="19">
        <v>4</v>
      </c>
      <c r="H52" s="19">
        <v>1</v>
      </c>
      <c r="I52" s="19">
        <v>0</v>
      </c>
      <c r="J52" s="19"/>
      <c r="K52" s="19"/>
      <c r="L52" s="19"/>
      <c r="M52" s="19"/>
      <c r="N52" s="19"/>
      <c r="O52" s="19"/>
      <c r="P52" s="19"/>
      <c r="Q52" s="21">
        <f t="shared" si="0"/>
        <v>5</v>
      </c>
      <c r="R52" s="8">
        <f t="shared" si="1"/>
        <v>0.1</v>
      </c>
      <c r="S52" s="30" t="s">
        <v>114</v>
      </c>
    </row>
    <row r="53" spans="1:19" ht="15.75" thickBot="1">
      <c r="A53" s="21">
        <f t="shared" si="3"/>
        <v>40</v>
      </c>
      <c r="B53" s="73" t="s">
        <v>467</v>
      </c>
      <c r="C53" s="74" t="s">
        <v>64</v>
      </c>
      <c r="D53" s="74" t="s">
        <v>468</v>
      </c>
      <c r="E53" s="74" t="s">
        <v>385</v>
      </c>
      <c r="F53" s="74" t="s">
        <v>469</v>
      </c>
      <c r="G53" s="19">
        <v>3</v>
      </c>
      <c r="H53" s="19">
        <v>2</v>
      </c>
      <c r="I53" s="19">
        <v>0</v>
      </c>
      <c r="J53" s="19"/>
      <c r="K53" s="19"/>
      <c r="L53" s="19"/>
      <c r="M53" s="19"/>
      <c r="N53" s="19"/>
      <c r="O53" s="19"/>
      <c r="P53" s="19"/>
      <c r="Q53" s="21">
        <f t="shared" si="0"/>
        <v>5</v>
      </c>
      <c r="R53" s="8">
        <f t="shared" si="1"/>
        <v>0.1</v>
      </c>
      <c r="S53" s="30" t="s">
        <v>114</v>
      </c>
    </row>
    <row r="54" spans="1:19">
      <c r="A54" s="21">
        <f t="shared" si="3"/>
        <v>41</v>
      </c>
      <c r="B54" s="72" t="s">
        <v>470</v>
      </c>
      <c r="C54" s="74" t="s">
        <v>59</v>
      </c>
      <c r="D54" s="74" t="s">
        <v>27</v>
      </c>
      <c r="E54" s="74" t="s">
        <v>380</v>
      </c>
      <c r="F54" s="74" t="s">
        <v>471</v>
      </c>
      <c r="G54" s="19">
        <v>4</v>
      </c>
      <c r="H54" s="19">
        <v>1</v>
      </c>
      <c r="I54" s="19">
        <v>0</v>
      </c>
      <c r="J54" s="19"/>
      <c r="K54" s="19"/>
      <c r="L54" s="19"/>
      <c r="M54" s="19"/>
      <c r="N54" s="19"/>
      <c r="O54" s="19"/>
      <c r="P54" s="19"/>
      <c r="Q54" s="21">
        <f t="shared" si="0"/>
        <v>5</v>
      </c>
      <c r="R54" s="8">
        <f t="shared" si="1"/>
        <v>0.1</v>
      </c>
      <c r="S54" s="30" t="s">
        <v>114</v>
      </c>
    </row>
    <row r="55" spans="1:19">
      <c r="A55" s="21">
        <f t="shared" si="3"/>
        <v>42</v>
      </c>
      <c r="B55" s="72" t="s">
        <v>472</v>
      </c>
      <c r="C55" s="74" t="s">
        <v>373</v>
      </c>
      <c r="D55" s="74" t="s">
        <v>31</v>
      </c>
      <c r="E55" s="74" t="s">
        <v>396</v>
      </c>
      <c r="F55" s="74" t="s">
        <v>473</v>
      </c>
      <c r="G55" s="19">
        <v>4</v>
      </c>
      <c r="H55" s="19">
        <v>0</v>
      </c>
      <c r="I55" s="19">
        <v>0</v>
      </c>
      <c r="J55" s="19"/>
      <c r="K55" s="19"/>
      <c r="L55" s="19"/>
      <c r="M55" s="19"/>
      <c r="N55" s="19"/>
      <c r="O55" s="19"/>
      <c r="P55" s="19"/>
      <c r="Q55" s="21">
        <f t="shared" si="0"/>
        <v>4</v>
      </c>
      <c r="R55" s="8">
        <f t="shared" si="1"/>
        <v>0.08</v>
      </c>
      <c r="S55" s="30" t="s">
        <v>114</v>
      </c>
    </row>
    <row r="56" spans="1:19">
      <c r="A56" s="21">
        <f t="shared" si="3"/>
        <v>43</v>
      </c>
      <c r="B56" s="72" t="s">
        <v>98</v>
      </c>
      <c r="C56" s="74" t="s">
        <v>375</v>
      </c>
      <c r="D56" s="74" t="s">
        <v>377</v>
      </c>
      <c r="E56" s="74" t="s">
        <v>396</v>
      </c>
      <c r="F56" s="74" t="s">
        <v>474</v>
      </c>
      <c r="G56" s="19">
        <v>4</v>
      </c>
      <c r="H56" s="19">
        <v>0</v>
      </c>
      <c r="I56" s="19">
        <v>0</v>
      </c>
      <c r="J56" s="19"/>
      <c r="K56" s="19"/>
      <c r="L56" s="19"/>
      <c r="M56" s="19"/>
      <c r="N56" s="19"/>
      <c r="O56" s="19"/>
      <c r="P56" s="19"/>
      <c r="Q56" s="21">
        <f t="shared" si="0"/>
        <v>4</v>
      </c>
      <c r="R56" s="8">
        <f t="shared" si="1"/>
        <v>0.08</v>
      </c>
      <c r="S56" s="30" t="s">
        <v>114</v>
      </c>
    </row>
    <row r="57" spans="1:19">
      <c r="A57" s="21">
        <f t="shared" si="3"/>
        <v>44</v>
      </c>
      <c r="B57" s="72" t="s">
        <v>475</v>
      </c>
      <c r="C57" s="74" t="s">
        <v>80</v>
      </c>
      <c r="D57" s="74" t="s">
        <v>65</v>
      </c>
      <c r="E57" s="74" t="s">
        <v>396</v>
      </c>
      <c r="F57" s="74" t="s">
        <v>476</v>
      </c>
      <c r="G57" s="19">
        <v>4</v>
      </c>
      <c r="H57" s="19">
        <v>0</v>
      </c>
      <c r="I57" s="19">
        <v>0</v>
      </c>
      <c r="J57" s="19"/>
      <c r="K57" s="19"/>
      <c r="L57" s="19"/>
      <c r="M57" s="19"/>
      <c r="N57" s="19"/>
      <c r="O57" s="19"/>
      <c r="P57" s="19"/>
      <c r="Q57" s="21">
        <f t="shared" si="0"/>
        <v>4</v>
      </c>
      <c r="R57" s="8">
        <f t="shared" si="1"/>
        <v>0.08</v>
      </c>
      <c r="S57" s="30" t="s">
        <v>114</v>
      </c>
    </row>
    <row r="58" spans="1:19" ht="15.75" thickBot="1">
      <c r="A58" s="21">
        <f t="shared" si="3"/>
        <v>45</v>
      </c>
      <c r="B58" s="73" t="s">
        <v>477</v>
      </c>
      <c r="C58" s="74" t="s">
        <v>203</v>
      </c>
      <c r="D58" s="74" t="s">
        <v>478</v>
      </c>
      <c r="E58" s="74" t="s">
        <v>385</v>
      </c>
      <c r="F58" s="74" t="s">
        <v>479</v>
      </c>
      <c r="G58" s="19">
        <v>4</v>
      </c>
      <c r="H58" s="19">
        <v>0</v>
      </c>
      <c r="I58" s="19">
        <v>0</v>
      </c>
      <c r="J58" s="19"/>
      <c r="K58" s="19"/>
      <c r="L58" s="19"/>
      <c r="M58" s="19"/>
      <c r="N58" s="19"/>
      <c r="O58" s="19"/>
      <c r="P58" s="19"/>
      <c r="Q58" s="21">
        <f t="shared" si="0"/>
        <v>4</v>
      </c>
      <c r="R58" s="8">
        <f t="shared" si="1"/>
        <v>0.08</v>
      </c>
      <c r="S58" s="30" t="s">
        <v>114</v>
      </c>
    </row>
    <row r="59" spans="1:19">
      <c r="A59" s="21">
        <f t="shared" si="3"/>
        <v>46</v>
      </c>
      <c r="B59" s="72" t="s">
        <v>480</v>
      </c>
      <c r="C59" s="74" t="s">
        <v>60</v>
      </c>
      <c r="D59" s="74" t="s">
        <v>79</v>
      </c>
      <c r="E59" s="74" t="s">
        <v>380</v>
      </c>
      <c r="F59" s="74" t="s">
        <v>481</v>
      </c>
      <c r="G59" s="19">
        <v>2</v>
      </c>
      <c r="H59" s="19">
        <v>0</v>
      </c>
      <c r="I59" s="19">
        <v>0</v>
      </c>
      <c r="J59" s="19"/>
      <c r="K59" s="19"/>
      <c r="L59" s="19"/>
      <c r="M59" s="19"/>
      <c r="N59" s="19"/>
      <c r="O59" s="19"/>
      <c r="P59" s="19"/>
      <c r="Q59" s="21">
        <f t="shared" si="0"/>
        <v>2</v>
      </c>
      <c r="R59" s="8">
        <f t="shared" si="1"/>
        <v>0.04</v>
      </c>
      <c r="S59" s="30" t="s">
        <v>114</v>
      </c>
    </row>
    <row r="60" spans="1:19">
      <c r="A60" s="21">
        <f t="shared" si="3"/>
        <v>47</v>
      </c>
      <c r="B60" s="41"/>
      <c r="C60" s="41"/>
      <c r="D60" s="41"/>
      <c r="E60" s="41"/>
      <c r="F60" s="41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>
        <f t="shared" si="0"/>
        <v>0</v>
      </c>
      <c r="R60" s="8">
        <f t="shared" si="1"/>
        <v>0</v>
      </c>
      <c r="S60" s="22"/>
    </row>
    <row r="61" spans="1:19">
      <c r="A61" s="21">
        <f t="shared" si="3"/>
        <v>48</v>
      </c>
      <c r="B61" s="41"/>
      <c r="C61" s="41"/>
      <c r="D61" s="41"/>
      <c r="E61" s="41"/>
      <c r="F61" s="41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1">
        <f t="shared" si="0"/>
        <v>0</v>
      </c>
      <c r="R61" s="8">
        <f t="shared" si="1"/>
        <v>0</v>
      </c>
      <c r="S61" s="22"/>
    </row>
    <row r="62" spans="1:19">
      <c r="A62" s="21">
        <f t="shared" si="3"/>
        <v>49</v>
      </c>
      <c r="B62" s="41"/>
      <c r="C62" s="41"/>
      <c r="D62" s="41"/>
      <c r="E62" s="41"/>
      <c r="F62" s="41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1">
        <f t="shared" si="0"/>
        <v>0</v>
      </c>
      <c r="R62" s="8">
        <f t="shared" si="1"/>
        <v>0</v>
      </c>
      <c r="S62" s="22"/>
    </row>
    <row r="63" spans="1:19">
      <c r="A63" s="21">
        <f t="shared" si="3"/>
        <v>50</v>
      </c>
      <c r="B63" s="41"/>
      <c r="C63" s="41"/>
      <c r="D63" s="41"/>
      <c r="E63" s="41"/>
      <c r="F63" s="41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1">
        <f t="shared" si="0"/>
        <v>0</v>
      </c>
      <c r="R63" s="8">
        <f t="shared" si="1"/>
        <v>0</v>
      </c>
      <c r="S63" s="22"/>
    </row>
    <row r="64" spans="1:19">
      <c r="A64" s="21">
        <f t="shared" si="3"/>
        <v>51</v>
      </c>
      <c r="B64" s="41"/>
      <c r="C64" s="41"/>
      <c r="D64" s="41"/>
      <c r="E64" s="41"/>
      <c r="F64" s="41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1">
        <f t="shared" si="0"/>
        <v>0</v>
      </c>
      <c r="R64" s="8">
        <f t="shared" si="1"/>
        <v>0</v>
      </c>
      <c r="S64" s="22"/>
    </row>
    <row r="65" spans="1:19">
      <c r="A65" s="21">
        <f t="shared" si="3"/>
        <v>52</v>
      </c>
      <c r="B65" s="41"/>
      <c r="C65" s="41"/>
      <c r="D65" s="41"/>
      <c r="E65" s="41"/>
      <c r="F65" s="41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1">
        <f t="shared" si="0"/>
        <v>0</v>
      </c>
      <c r="R65" s="8">
        <f t="shared" si="1"/>
        <v>0</v>
      </c>
      <c r="S65" s="22"/>
    </row>
    <row r="66" spans="1:19">
      <c r="A66" s="21">
        <f t="shared" si="3"/>
        <v>53</v>
      </c>
      <c r="B66" s="41"/>
      <c r="C66" s="41"/>
      <c r="D66" s="41"/>
      <c r="E66" s="41"/>
      <c r="F66" s="41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1">
        <f t="shared" si="0"/>
        <v>0</v>
      </c>
      <c r="R66" s="8">
        <f t="shared" si="1"/>
        <v>0</v>
      </c>
      <c r="S66" s="22"/>
    </row>
    <row r="67" spans="1:19">
      <c r="A67" s="21">
        <f t="shared" si="3"/>
        <v>54</v>
      </c>
      <c r="B67" s="41"/>
      <c r="C67" s="41"/>
      <c r="D67" s="41"/>
      <c r="E67" s="41"/>
      <c r="F67" s="41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1">
        <f t="shared" si="0"/>
        <v>0</v>
      </c>
      <c r="R67" s="8">
        <f t="shared" si="1"/>
        <v>0</v>
      </c>
      <c r="S67" s="22"/>
    </row>
    <row r="68" spans="1:19">
      <c r="A68" s="21">
        <f t="shared" si="3"/>
        <v>55</v>
      </c>
      <c r="B68" s="41"/>
      <c r="C68" s="41"/>
      <c r="D68" s="41"/>
      <c r="E68" s="41"/>
      <c r="F68" s="41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1">
        <f t="shared" si="0"/>
        <v>0</v>
      </c>
      <c r="R68" s="8">
        <f t="shared" si="1"/>
        <v>0</v>
      </c>
      <c r="S68" s="22"/>
    </row>
    <row r="69" spans="1:19">
      <c r="A69" s="21">
        <f t="shared" si="3"/>
        <v>56</v>
      </c>
      <c r="B69" s="41"/>
      <c r="C69" s="41"/>
      <c r="D69" s="41"/>
      <c r="E69" s="41"/>
      <c r="F69" s="41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1">
        <f t="shared" si="0"/>
        <v>0</v>
      </c>
      <c r="R69" s="8">
        <f t="shared" si="1"/>
        <v>0</v>
      </c>
      <c r="S69" s="22"/>
    </row>
    <row r="70" spans="1:19">
      <c r="A70" s="21">
        <f t="shared" si="3"/>
        <v>57</v>
      </c>
      <c r="B70" s="41"/>
      <c r="C70" s="41"/>
      <c r="D70" s="41"/>
      <c r="E70" s="41"/>
      <c r="F70" s="41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1">
        <f t="shared" si="0"/>
        <v>0</v>
      </c>
      <c r="R70" s="8">
        <f t="shared" si="1"/>
        <v>0</v>
      </c>
      <c r="S70" s="22"/>
    </row>
    <row r="71" spans="1:19">
      <c r="A71" s="21">
        <f t="shared" si="3"/>
        <v>58</v>
      </c>
      <c r="B71" s="41"/>
      <c r="C71" s="41"/>
      <c r="D71" s="41"/>
      <c r="E71" s="41"/>
      <c r="F71" s="41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1">
        <f t="shared" si="0"/>
        <v>0</v>
      </c>
      <c r="R71" s="8">
        <f t="shared" si="1"/>
        <v>0</v>
      </c>
      <c r="S71" s="22"/>
    </row>
    <row r="72" spans="1:19">
      <c r="A72" s="21">
        <f t="shared" si="3"/>
        <v>59</v>
      </c>
      <c r="B72" s="41"/>
      <c r="C72" s="41"/>
      <c r="D72" s="41"/>
      <c r="E72" s="41"/>
      <c r="F72" s="41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1">
        <f t="shared" si="0"/>
        <v>0</v>
      </c>
      <c r="R72" s="8">
        <f t="shared" si="1"/>
        <v>0</v>
      </c>
      <c r="S72" s="22"/>
    </row>
    <row r="73" spans="1:19">
      <c r="A73" s="21">
        <f t="shared" si="3"/>
        <v>60</v>
      </c>
      <c r="B73" s="41"/>
      <c r="C73" s="41"/>
      <c r="D73" s="41"/>
      <c r="E73" s="41"/>
      <c r="F73" s="41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1">
        <f t="shared" si="0"/>
        <v>0</v>
      </c>
      <c r="R73" s="8">
        <f t="shared" si="1"/>
        <v>0</v>
      </c>
      <c r="S73" s="22"/>
    </row>
    <row r="74" spans="1:19">
      <c r="A74" s="21">
        <f t="shared" si="3"/>
        <v>61</v>
      </c>
      <c r="B74" s="41"/>
      <c r="C74" s="41"/>
      <c r="D74" s="41"/>
      <c r="E74" s="41"/>
      <c r="F74" s="41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1">
        <f t="shared" si="0"/>
        <v>0</v>
      </c>
      <c r="R74" s="8">
        <f t="shared" si="1"/>
        <v>0</v>
      </c>
      <c r="S74" s="22"/>
    </row>
    <row r="75" spans="1:19">
      <c r="A75" s="21">
        <f t="shared" si="3"/>
        <v>62</v>
      </c>
      <c r="B75" s="41"/>
      <c r="C75" s="41"/>
      <c r="D75" s="41"/>
      <c r="E75" s="41"/>
      <c r="F75" s="41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1">
        <f t="shared" si="0"/>
        <v>0</v>
      </c>
      <c r="R75" s="8">
        <f t="shared" si="1"/>
        <v>0</v>
      </c>
      <c r="S75" s="22"/>
    </row>
    <row r="76" spans="1:19">
      <c r="A76" s="21">
        <f t="shared" si="3"/>
        <v>63</v>
      </c>
      <c r="B76" s="41"/>
      <c r="C76" s="41"/>
      <c r="D76" s="41"/>
      <c r="E76" s="41"/>
      <c r="F76" s="41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1">
        <f t="shared" si="0"/>
        <v>0</v>
      </c>
      <c r="R76" s="8">
        <f t="shared" si="1"/>
        <v>0</v>
      </c>
      <c r="S76" s="22"/>
    </row>
    <row r="77" spans="1:19">
      <c r="A77" s="21">
        <f t="shared" si="3"/>
        <v>64</v>
      </c>
      <c r="B77" s="41"/>
      <c r="C77" s="41"/>
      <c r="D77" s="41"/>
      <c r="E77" s="41"/>
      <c r="F77" s="41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1">
        <f t="shared" si="0"/>
        <v>0</v>
      </c>
      <c r="R77" s="8">
        <f t="shared" si="1"/>
        <v>0</v>
      </c>
      <c r="S77" s="22"/>
    </row>
    <row r="78" spans="1:19">
      <c r="A78" s="21">
        <f t="shared" si="3"/>
        <v>65</v>
      </c>
      <c r="B78" s="41"/>
      <c r="C78" s="41"/>
      <c r="D78" s="41"/>
      <c r="E78" s="41"/>
      <c r="F78" s="41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1">
        <f t="shared" si="0"/>
        <v>0</v>
      </c>
      <c r="R78" s="8">
        <f t="shared" si="1"/>
        <v>0</v>
      </c>
      <c r="S78" s="22"/>
    </row>
    <row r="79" spans="1:19">
      <c r="A79" s="21">
        <f t="shared" si="3"/>
        <v>66</v>
      </c>
      <c r="B79" s="41"/>
      <c r="C79" s="41"/>
      <c r="D79" s="41"/>
      <c r="E79" s="41"/>
      <c r="F79" s="41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1">
        <f t="shared" si="0"/>
        <v>0</v>
      </c>
      <c r="R79" s="8">
        <f t="shared" si="1"/>
        <v>0</v>
      </c>
      <c r="S79" s="22"/>
    </row>
    <row r="80" spans="1:19">
      <c r="A80" s="21">
        <f t="shared" si="3"/>
        <v>67</v>
      </c>
      <c r="B80" s="41"/>
      <c r="C80" s="41"/>
      <c r="D80" s="41"/>
      <c r="E80" s="41"/>
      <c r="F80" s="41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1">
        <f t="shared" si="0"/>
        <v>0</v>
      </c>
      <c r="R80" s="8">
        <f t="shared" si="1"/>
        <v>0</v>
      </c>
      <c r="S80" s="22"/>
    </row>
    <row r="81" spans="1:19">
      <c r="A81" s="21">
        <f t="shared" si="3"/>
        <v>68</v>
      </c>
      <c r="B81" s="41"/>
      <c r="C81" s="41"/>
      <c r="D81" s="41"/>
      <c r="E81" s="41"/>
      <c r="F81" s="41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1">
        <f t="shared" si="0"/>
        <v>0</v>
      </c>
      <c r="R81" s="8">
        <f t="shared" si="1"/>
        <v>0</v>
      </c>
      <c r="S81" s="22"/>
    </row>
    <row r="82" spans="1:19">
      <c r="A82" s="21">
        <f t="shared" si="3"/>
        <v>69</v>
      </c>
      <c r="B82" s="41"/>
      <c r="C82" s="41"/>
      <c r="D82" s="41"/>
      <c r="E82" s="41"/>
      <c r="F82" s="41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1">
        <f t="shared" si="0"/>
        <v>0</v>
      </c>
      <c r="R82" s="8">
        <f t="shared" si="1"/>
        <v>0</v>
      </c>
      <c r="S82" s="22"/>
    </row>
    <row r="83" spans="1:19">
      <c r="A83" s="21">
        <f t="shared" si="3"/>
        <v>70</v>
      </c>
      <c r="B83" s="41"/>
      <c r="C83" s="41"/>
      <c r="D83" s="41"/>
      <c r="E83" s="41"/>
      <c r="F83" s="41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1">
        <f t="shared" ref="Q83:Q113" si="4">SUM(G83:P83)</f>
        <v>0</v>
      </c>
      <c r="R83" s="8">
        <f t="shared" ref="R83:R113" si="5">Q83/$E$14</f>
        <v>0</v>
      </c>
      <c r="S83" s="22"/>
    </row>
    <row r="84" spans="1:19">
      <c r="A84" s="21">
        <f t="shared" si="3"/>
        <v>71</v>
      </c>
      <c r="B84" s="41"/>
      <c r="C84" s="41"/>
      <c r="D84" s="41"/>
      <c r="E84" s="41"/>
      <c r="F84" s="41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1">
        <f t="shared" si="4"/>
        <v>0</v>
      </c>
      <c r="R84" s="8">
        <f t="shared" si="5"/>
        <v>0</v>
      </c>
      <c r="S84" s="22"/>
    </row>
    <row r="85" spans="1:19">
      <c r="A85" s="21">
        <f t="shared" si="3"/>
        <v>72</v>
      </c>
      <c r="B85" s="41"/>
      <c r="C85" s="41"/>
      <c r="D85" s="41"/>
      <c r="E85" s="41"/>
      <c r="F85" s="41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1">
        <f t="shared" si="4"/>
        <v>0</v>
      </c>
      <c r="R85" s="8">
        <f t="shared" si="5"/>
        <v>0</v>
      </c>
      <c r="S85" s="22"/>
    </row>
    <row r="86" spans="1:19">
      <c r="A86" s="21">
        <f t="shared" si="3"/>
        <v>73</v>
      </c>
      <c r="B86" s="41"/>
      <c r="C86" s="41"/>
      <c r="D86" s="41"/>
      <c r="E86" s="41"/>
      <c r="F86" s="41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1">
        <f t="shared" si="4"/>
        <v>0</v>
      </c>
      <c r="R86" s="8">
        <f t="shared" si="5"/>
        <v>0</v>
      </c>
      <c r="S86" s="22"/>
    </row>
    <row r="87" spans="1:19">
      <c r="A87" s="21">
        <f t="shared" si="3"/>
        <v>74</v>
      </c>
      <c r="B87" s="41"/>
      <c r="C87" s="41"/>
      <c r="D87" s="41"/>
      <c r="E87" s="41"/>
      <c r="F87" s="41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1">
        <f t="shared" si="4"/>
        <v>0</v>
      </c>
      <c r="R87" s="8">
        <f t="shared" si="5"/>
        <v>0</v>
      </c>
      <c r="S87" s="22"/>
    </row>
    <row r="88" spans="1:19">
      <c r="A88" s="21">
        <f t="shared" si="3"/>
        <v>75</v>
      </c>
      <c r="B88" s="41"/>
      <c r="C88" s="41"/>
      <c r="D88" s="41"/>
      <c r="E88" s="41"/>
      <c r="F88" s="41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1">
        <f t="shared" si="4"/>
        <v>0</v>
      </c>
      <c r="R88" s="8">
        <f t="shared" si="5"/>
        <v>0</v>
      </c>
      <c r="S88" s="22"/>
    </row>
    <row r="89" spans="1:19">
      <c r="A89" s="21">
        <f t="shared" si="3"/>
        <v>76</v>
      </c>
      <c r="B89" s="41"/>
      <c r="C89" s="41"/>
      <c r="D89" s="41"/>
      <c r="E89" s="41"/>
      <c r="F89" s="41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1">
        <f t="shared" si="4"/>
        <v>0</v>
      </c>
      <c r="R89" s="8">
        <f t="shared" si="5"/>
        <v>0</v>
      </c>
      <c r="S89" s="22"/>
    </row>
    <row r="90" spans="1:19">
      <c r="A90" s="21">
        <f t="shared" si="3"/>
        <v>77</v>
      </c>
      <c r="B90" s="41"/>
      <c r="C90" s="41"/>
      <c r="D90" s="41"/>
      <c r="E90" s="41"/>
      <c r="F90" s="41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1">
        <f t="shared" si="4"/>
        <v>0</v>
      </c>
      <c r="R90" s="8">
        <f t="shared" si="5"/>
        <v>0</v>
      </c>
      <c r="S90" s="22"/>
    </row>
    <row r="91" spans="1:19">
      <c r="A91" s="21">
        <f t="shared" si="3"/>
        <v>78</v>
      </c>
      <c r="B91" s="41"/>
      <c r="C91" s="41"/>
      <c r="D91" s="41"/>
      <c r="E91" s="41"/>
      <c r="F91" s="41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1">
        <f t="shared" si="4"/>
        <v>0</v>
      </c>
      <c r="R91" s="8">
        <f t="shared" si="5"/>
        <v>0</v>
      </c>
      <c r="S91" s="22"/>
    </row>
    <row r="92" spans="1:19">
      <c r="A92" s="21">
        <f t="shared" si="3"/>
        <v>79</v>
      </c>
      <c r="B92" s="41"/>
      <c r="C92" s="41"/>
      <c r="D92" s="41"/>
      <c r="E92" s="41"/>
      <c r="F92" s="41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1">
        <f t="shared" si="4"/>
        <v>0</v>
      </c>
      <c r="R92" s="8">
        <f t="shared" si="5"/>
        <v>0</v>
      </c>
      <c r="S92" s="22"/>
    </row>
    <row r="93" spans="1:19">
      <c r="A93" s="21">
        <f t="shared" si="3"/>
        <v>80</v>
      </c>
      <c r="B93" s="41"/>
      <c r="C93" s="41"/>
      <c r="D93" s="41"/>
      <c r="E93" s="41"/>
      <c r="F93" s="41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1">
        <f t="shared" si="4"/>
        <v>0</v>
      </c>
      <c r="R93" s="8">
        <f t="shared" si="5"/>
        <v>0</v>
      </c>
      <c r="S93" s="22"/>
    </row>
    <row r="94" spans="1:19">
      <c r="A94" s="21">
        <f t="shared" si="3"/>
        <v>81</v>
      </c>
      <c r="B94" s="41"/>
      <c r="C94" s="41"/>
      <c r="D94" s="41"/>
      <c r="E94" s="41"/>
      <c r="F94" s="41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1">
        <f t="shared" si="4"/>
        <v>0</v>
      </c>
      <c r="R94" s="8">
        <f t="shared" si="5"/>
        <v>0</v>
      </c>
      <c r="S94" s="22"/>
    </row>
    <row r="95" spans="1:19">
      <c r="A95" s="21">
        <f t="shared" si="3"/>
        <v>82</v>
      </c>
      <c r="B95" s="41"/>
      <c r="C95" s="41"/>
      <c r="D95" s="41"/>
      <c r="E95" s="41"/>
      <c r="F95" s="41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1">
        <f t="shared" si="4"/>
        <v>0</v>
      </c>
      <c r="R95" s="8">
        <f t="shared" si="5"/>
        <v>0</v>
      </c>
      <c r="S95" s="22"/>
    </row>
    <row r="96" spans="1:19">
      <c r="A96" s="21">
        <f t="shared" si="3"/>
        <v>83</v>
      </c>
      <c r="B96" s="41"/>
      <c r="C96" s="41"/>
      <c r="D96" s="41"/>
      <c r="E96" s="41"/>
      <c r="F96" s="41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1">
        <f t="shared" si="4"/>
        <v>0</v>
      </c>
      <c r="R96" s="8">
        <f t="shared" si="5"/>
        <v>0</v>
      </c>
      <c r="S96" s="22"/>
    </row>
    <row r="97" spans="1:19">
      <c r="A97" s="21">
        <f t="shared" si="3"/>
        <v>84</v>
      </c>
      <c r="B97" s="41"/>
      <c r="C97" s="41"/>
      <c r="D97" s="41"/>
      <c r="E97" s="41"/>
      <c r="F97" s="41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1">
        <f t="shared" si="4"/>
        <v>0</v>
      </c>
      <c r="R97" s="8">
        <f t="shared" si="5"/>
        <v>0</v>
      </c>
      <c r="S97" s="22"/>
    </row>
    <row r="98" spans="1:19">
      <c r="A98" s="21">
        <f t="shared" ref="A98:A111" si="6">ROW(A85)</f>
        <v>85</v>
      </c>
      <c r="B98" s="41"/>
      <c r="C98" s="41"/>
      <c r="D98" s="41"/>
      <c r="E98" s="41"/>
      <c r="F98" s="41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1">
        <f t="shared" si="4"/>
        <v>0</v>
      </c>
      <c r="R98" s="8">
        <f t="shared" si="5"/>
        <v>0</v>
      </c>
      <c r="S98" s="22"/>
    </row>
    <row r="99" spans="1:19">
      <c r="A99" s="21">
        <f t="shared" si="6"/>
        <v>86</v>
      </c>
      <c r="B99" s="41"/>
      <c r="C99" s="41"/>
      <c r="D99" s="41"/>
      <c r="E99" s="41"/>
      <c r="F99" s="41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1">
        <f t="shared" si="4"/>
        <v>0</v>
      </c>
      <c r="R99" s="8">
        <f t="shared" si="5"/>
        <v>0</v>
      </c>
      <c r="S99" s="22"/>
    </row>
    <row r="100" spans="1:19">
      <c r="A100" s="21">
        <f t="shared" si="6"/>
        <v>87</v>
      </c>
      <c r="B100" s="41"/>
      <c r="C100" s="41"/>
      <c r="D100" s="41"/>
      <c r="E100" s="41"/>
      <c r="F100" s="41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1">
        <f t="shared" si="4"/>
        <v>0</v>
      </c>
      <c r="R100" s="8">
        <f t="shared" si="5"/>
        <v>0</v>
      </c>
      <c r="S100" s="22"/>
    </row>
    <row r="101" spans="1:19">
      <c r="A101" s="21">
        <f t="shared" si="6"/>
        <v>88</v>
      </c>
      <c r="B101" s="41"/>
      <c r="C101" s="41"/>
      <c r="D101" s="41"/>
      <c r="E101" s="41"/>
      <c r="F101" s="41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1">
        <f t="shared" si="4"/>
        <v>0</v>
      </c>
      <c r="R101" s="8">
        <f t="shared" si="5"/>
        <v>0</v>
      </c>
      <c r="S101" s="22"/>
    </row>
    <row r="102" spans="1:19">
      <c r="A102" s="21">
        <f t="shared" si="6"/>
        <v>89</v>
      </c>
      <c r="B102" s="41"/>
      <c r="C102" s="41"/>
      <c r="D102" s="41"/>
      <c r="E102" s="41"/>
      <c r="F102" s="41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1">
        <f t="shared" si="4"/>
        <v>0</v>
      </c>
      <c r="R102" s="8">
        <f t="shared" si="5"/>
        <v>0</v>
      </c>
      <c r="S102" s="22"/>
    </row>
    <row r="103" spans="1:19">
      <c r="A103" s="21">
        <f t="shared" si="6"/>
        <v>90</v>
      </c>
      <c r="B103" s="41"/>
      <c r="C103" s="41"/>
      <c r="D103" s="41"/>
      <c r="E103" s="41"/>
      <c r="F103" s="41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1">
        <f t="shared" si="4"/>
        <v>0</v>
      </c>
      <c r="R103" s="8">
        <f t="shared" si="5"/>
        <v>0</v>
      </c>
      <c r="S103" s="22"/>
    </row>
    <row r="104" spans="1:19">
      <c r="A104" s="21">
        <f t="shared" si="6"/>
        <v>91</v>
      </c>
      <c r="B104" s="41"/>
      <c r="C104" s="41"/>
      <c r="D104" s="41"/>
      <c r="E104" s="41"/>
      <c r="F104" s="41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1">
        <f t="shared" si="4"/>
        <v>0</v>
      </c>
      <c r="R104" s="8">
        <f t="shared" si="5"/>
        <v>0</v>
      </c>
      <c r="S104" s="22"/>
    </row>
    <row r="105" spans="1:19">
      <c r="A105" s="21">
        <f t="shared" si="6"/>
        <v>92</v>
      </c>
      <c r="B105" s="41"/>
      <c r="C105" s="41"/>
      <c r="D105" s="41"/>
      <c r="E105" s="41"/>
      <c r="F105" s="41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1">
        <f t="shared" si="4"/>
        <v>0</v>
      </c>
      <c r="R105" s="8">
        <f t="shared" si="5"/>
        <v>0</v>
      </c>
      <c r="S105" s="22"/>
    </row>
    <row r="106" spans="1:19">
      <c r="A106" s="21">
        <f t="shared" si="6"/>
        <v>93</v>
      </c>
      <c r="B106" s="41"/>
      <c r="C106" s="41"/>
      <c r="D106" s="41"/>
      <c r="E106" s="41"/>
      <c r="F106" s="41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1">
        <f t="shared" si="4"/>
        <v>0</v>
      </c>
      <c r="R106" s="8">
        <f t="shared" si="5"/>
        <v>0</v>
      </c>
      <c r="S106" s="22"/>
    </row>
    <row r="107" spans="1:19">
      <c r="A107" s="21">
        <f t="shared" si="6"/>
        <v>94</v>
      </c>
      <c r="B107" s="41"/>
      <c r="C107" s="41"/>
      <c r="D107" s="41"/>
      <c r="E107" s="41"/>
      <c r="F107" s="41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1">
        <f t="shared" si="4"/>
        <v>0</v>
      </c>
      <c r="R107" s="8">
        <f t="shared" si="5"/>
        <v>0</v>
      </c>
      <c r="S107" s="22"/>
    </row>
    <row r="108" spans="1:19">
      <c r="A108" s="21">
        <f t="shared" si="6"/>
        <v>95</v>
      </c>
      <c r="B108" s="41"/>
      <c r="C108" s="41"/>
      <c r="D108" s="41"/>
      <c r="E108" s="41"/>
      <c r="F108" s="41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1">
        <f>SUM(G108:P108)</f>
        <v>0</v>
      </c>
      <c r="R108" s="8">
        <f t="shared" si="5"/>
        <v>0</v>
      </c>
      <c r="S108" s="22"/>
    </row>
    <row r="109" spans="1:19">
      <c r="A109" s="21">
        <f t="shared" si="6"/>
        <v>96</v>
      </c>
      <c r="B109" s="41"/>
      <c r="C109" s="41"/>
      <c r="D109" s="41"/>
      <c r="E109" s="41"/>
      <c r="F109" s="41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1">
        <f t="shared" si="4"/>
        <v>0</v>
      </c>
      <c r="R109" s="8">
        <f t="shared" si="5"/>
        <v>0</v>
      </c>
      <c r="S109" s="22"/>
    </row>
    <row r="110" spans="1:19">
      <c r="A110" s="21">
        <f t="shared" si="6"/>
        <v>97</v>
      </c>
      <c r="B110" s="41"/>
      <c r="C110" s="41"/>
      <c r="D110" s="41"/>
      <c r="E110" s="41"/>
      <c r="F110" s="41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1">
        <f t="shared" si="4"/>
        <v>0</v>
      </c>
      <c r="R110" s="8">
        <f t="shared" si="5"/>
        <v>0</v>
      </c>
      <c r="S110" s="22"/>
    </row>
    <row r="111" spans="1:19">
      <c r="A111" s="21">
        <f t="shared" si="6"/>
        <v>98</v>
      </c>
      <c r="B111" s="41"/>
      <c r="C111" s="41"/>
      <c r="D111" s="41"/>
      <c r="E111" s="41"/>
      <c r="F111" s="41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1">
        <f t="shared" si="4"/>
        <v>0</v>
      </c>
      <c r="R111" s="8">
        <f t="shared" si="5"/>
        <v>0</v>
      </c>
      <c r="S111" s="22"/>
    </row>
    <row r="112" spans="1:19">
      <c r="A112" s="21">
        <v>99</v>
      </c>
      <c r="B112" s="41"/>
      <c r="C112" s="41"/>
      <c r="D112" s="41"/>
      <c r="E112" s="41"/>
      <c r="F112" s="41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1">
        <f t="shared" si="4"/>
        <v>0</v>
      </c>
      <c r="R112" s="8">
        <f t="shared" si="5"/>
        <v>0</v>
      </c>
      <c r="S112" s="22"/>
    </row>
    <row r="113" spans="1:19">
      <c r="A113" s="21">
        <v>100</v>
      </c>
      <c r="B113" s="41"/>
      <c r="C113" s="41"/>
      <c r="D113" s="41"/>
      <c r="E113" s="41"/>
      <c r="F113" s="41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1">
        <f t="shared" si="4"/>
        <v>0</v>
      </c>
      <c r="R113" s="8">
        <f t="shared" si="5"/>
        <v>0</v>
      </c>
      <c r="S113" s="22"/>
    </row>
    <row r="114" spans="1:19" ht="19.899999999999999" customHeight="1">
      <c r="A114" s="61"/>
      <c r="B114" s="17"/>
      <c r="C114" s="17"/>
      <c r="D114" s="17"/>
      <c r="E114" s="11"/>
      <c r="F114" s="1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61"/>
      <c r="R114" s="7"/>
      <c r="S114" s="5"/>
    </row>
    <row r="115" spans="1:19" ht="20.25" customHeight="1">
      <c r="A115" s="33"/>
      <c r="B115" s="33"/>
      <c r="C115" s="33"/>
      <c r="D115" s="11"/>
      <c r="E115" s="11"/>
      <c r="F115" s="11"/>
      <c r="G115" s="17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1:19" ht="15.75">
      <c r="A116" s="3" t="s">
        <v>363</v>
      </c>
      <c r="B116" s="44"/>
      <c r="C116" s="56"/>
      <c r="D116" s="103" t="s">
        <v>768</v>
      </c>
      <c r="E116" s="103"/>
      <c r="F116" s="59"/>
      <c r="G116" s="17"/>
      <c r="H116" s="54"/>
      <c r="I116" s="54"/>
      <c r="J116" s="54"/>
      <c r="K116" s="54"/>
      <c r="L116" s="54"/>
      <c r="M116" s="54"/>
      <c r="N116" s="54"/>
      <c r="O116" s="54"/>
      <c r="P116" s="54"/>
      <c r="Q116" s="66"/>
    </row>
    <row r="117" spans="1:19" ht="19.899999999999999" customHeight="1">
      <c r="A117" s="2"/>
      <c r="B117" s="2"/>
      <c r="C117" s="65" t="s">
        <v>364</v>
      </c>
      <c r="D117" s="96" t="s">
        <v>359</v>
      </c>
      <c r="E117" s="96"/>
      <c r="F117" s="96"/>
      <c r="G117" s="17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1:19" ht="19.899999999999999" customHeight="1">
      <c r="A118" s="3" t="s">
        <v>365</v>
      </c>
      <c r="B118" s="44"/>
      <c r="C118" s="56"/>
      <c r="D118" s="103"/>
      <c r="E118" s="103"/>
      <c r="F118" s="60"/>
      <c r="G118" s="17"/>
      <c r="H118" s="54"/>
      <c r="I118" s="54"/>
      <c r="J118" s="54"/>
      <c r="K118" s="54"/>
      <c r="L118" s="54"/>
      <c r="M118" s="54"/>
      <c r="N118" s="54"/>
      <c r="O118" s="54"/>
      <c r="P118" s="54"/>
      <c r="Q118" s="66"/>
    </row>
    <row r="119" spans="1:19" ht="19.899999999999999" customHeight="1">
      <c r="A119" s="44"/>
      <c r="B119" s="44"/>
      <c r="C119" s="65" t="s">
        <v>364</v>
      </c>
      <c r="D119" s="96" t="s">
        <v>359</v>
      </c>
      <c r="E119" s="96"/>
      <c r="F119" s="96"/>
      <c r="G119" s="17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1:19" ht="19.899999999999999" customHeight="1"/>
  </sheetData>
  <autoFilter ref="A17:S17">
    <sortState ref="A18:W94">
      <sortCondition descending="1" ref="R17"/>
    </sortState>
  </autoFilter>
  <mergeCells count="19">
    <mergeCell ref="J7:S7"/>
    <mergeCell ref="A1:S1"/>
    <mergeCell ref="A3:S3"/>
    <mergeCell ref="A5:I5"/>
    <mergeCell ref="J5:S5"/>
    <mergeCell ref="J6:S6"/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20"/>
  <sheetViews>
    <sheetView view="pageBreakPreview" topLeftCell="A97" zoomScaleSheetLayoutView="100" workbookViewId="0">
      <selection activeCell="D61" sqref="D61"/>
    </sheetView>
  </sheetViews>
  <sheetFormatPr defaultRowHeight="1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.7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5.75">
      <c r="A3" s="106" t="s">
        <v>482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5.75"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9" ht="18.75">
      <c r="A5" s="81" t="s">
        <v>11</v>
      </c>
      <c r="B5" s="81"/>
      <c r="C5" s="81"/>
      <c r="D5" s="81"/>
      <c r="E5" s="81"/>
      <c r="F5" s="81"/>
      <c r="G5" s="81"/>
      <c r="H5" s="81"/>
      <c r="I5" s="81"/>
      <c r="J5" s="105" t="s">
        <v>378</v>
      </c>
      <c r="K5" s="105"/>
      <c r="L5" s="105"/>
      <c r="M5" s="105"/>
      <c r="N5" s="105"/>
      <c r="O5" s="105"/>
      <c r="P5" s="105"/>
      <c r="Q5" s="105"/>
      <c r="R5" s="105"/>
      <c r="S5" s="105"/>
    </row>
    <row r="6" spans="1:19">
      <c r="J6" s="83" t="s">
        <v>5</v>
      </c>
      <c r="K6" s="83"/>
      <c r="L6" s="83"/>
      <c r="M6" s="83"/>
      <c r="N6" s="83"/>
      <c r="O6" s="83"/>
      <c r="P6" s="83"/>
      <c r="Q6" s="83"/>
      <c r="R6" s="83"/>
      <c r="S6" s="83"/>
    </row>
    <row r="7" spans="1:19" ht="18.75">
      <c r="J7" s="105" t="s">
        <v>361</v>
      </c>
      <c r="K7" s="105"/>
      <c r="L7" s="105"/>
      <c r="M7" s="105"/>
      <c r="N7" s="105"/>
      <c r="O7" s="105"/>
      <c r="P7" s="105"/>
      <c r="Q7" s="105"/>
      <c r="R7" s="105"/>
      <c r="S7" s="105"/>
    </row>
    <row r="8" spans="1:19">
      <c r="J8" s="83" t="s">
        <v>143</v>
      </c>
      <c r="K8" s="83"/>
      <c r="L8" s="83"/>
      <c r="M8" s="83"/>
      <c r="N8" s="83"/>
      <c r="O8" s="83"/>
      <c r="P8" s="83"/>
      <c r="Q8" s="83"/>
      <c r="R8" s="83"/>
      <c r="S8" s="83"/>
    </row>
    <row r="10" spans="1:19" ht="15.75">
      <c r="A10" s="84" t="s">
        <v>6</v>
      </c>
      <c r="B10" s="84"/>
      <c r="C10" s="84"/>
      <c r="D10" s="84"/>
      <c r="E10" s="97">
        <v>45203</v>
      </c>
      <c r="F10" s="97"/>
      <c r="G10" s="98"/>
    </row>
    <row r="11" spans="1:19" ht="15.75">
      <c r="A11" s="51"/>
      <c r="B11" s="52"/>
      <c r="C11" s="52"/>
      <c r="D11" s="52"/>
      <c r="E11" s="10"/>
      <c r="F11" s="10"/>
    </row>
    <row r="12" spans="1:19" ht="15.75">
      <c r="A12" s="84" t="s">
        <v>366</v>
      </c>
      <c r="B12" s="84"/>
      <c r="C12" s="84"/>
      <c r="D12" s="84"/>
      <c r="E12" s="99">
        <v>44</v>
      </c>
      <c r="F12" s="99"/>
      <c r="G12" s="99"/>
      <c r="H12" s="52" t="s">
        <v>13</v>
      </c>
    </row>
    <row r="13" spans="1:19" ht="15.75">
      <c r="A13" s="51"/>
      <c r="B13" s="52"/>
      <c r="C13" s="52"/>
      <c r="D13" s="52"/>
      <c r="E13" s="10"/>
      <c r="F13" s="10"/>
      <c r="G13" s="46"/>
    </row>
    <row r="14" spans="1:19" ht="15.75">
      <c r="A14" s="84" t="s">
        <v>367</v>
      </c>
      <c r="B14" s="84"/>
      <c r="C14" s="84"/>
      <c r="D14" s="84"/>
      <c r="E14" s="99">
        <v>55</v>
      </c>
      <c r="F14" s="99"/>
      <c r="G14" s="99"/>
    </row>
    <row r="16" spans="1:19" s="35" customFormat="1" ht="4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00" t="s">
        <v>17</v>
      </c>
      <c r="H16" s="101"/>
      <c r="I16" s="101"/>
      <c r="J16" s="101"/>
      <c r="K16" s="101"/>
      <c r="L16" s="101"/>
      <c r="M16" s="101"/>
      <c r="N16" s="101"/>
      <c r="O16" s="101"/>
      <c r="P16" s="102"/>
      <c r="Q16" s="23" t="s">
        <v>4</v>
      </c>
      <c r="R16" s="23" t="s">
        <v>10</v>
      </c>
      <c r="S16" s="23" t="s">
        <v>18</v>
      </c>
    </row>
    <row r="17" spans="1:19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>
      <c r="A18" s="21">
        <f>ROW(A1)</f>
        <v>1</v>
      </c>
      <c r="B18" s="67" t="s">
        <v>554</v>
      </c>
      <c r="C18" s="74" t="s">
        <v>80</v>
      </c>
      <c r="D18" s="74" t="s">
        <v>555</v>
      </c>
      <c r="E18" s="41" t="s">
        <v>556</v>
      </c>
      <c r="F18" s="41" t="s">
        <v>557</v>
      </c>
      <c r="G18" s="19">
        <v>13</v>
      </c>
      <c r="H18" s="19">
        <v>4</v>
      </c>
      <c r="I18" s="19">
        <v>20</v>
      </c>
      <c r="J18" s="19"/>
      <c r="K18" s="19"/>
      <c r="L18" s="19"/>
      <c r="M18" s="19"/>
      <c r="N18" s="19"/>
      <c r="O18" s="19"/>
      <c r="P18" s="19"/>
      <c r="Q18" s="21">
        <f>SUM(G18:P18)</f>
        <v>37</v>
      </c>
      <c r="R18" s="8">
        <f>Q18/$E$14</f>
        <v>0.67272727272727273</v>
      </c>
      <c r="S18" s="30" t="s">
        <v>113</v>
      </c>
    </row>
    <row r="19" spans="1:19">
      <c r="A19" s="21">
        <v>2</v>
      </c>
      <c r="B19" s="67" t="s">
        <v>558</v>
      </c>
      <c r="C19" s="74" t="s">
        <v>39</v>
      </c>
      <c r="D19" s="74" t="s">
        <v>376</v>
      </c>
      <c r="E19" s="41" t="s">
        <v>559</v>
      </c>
      <c r="F19" s="41" t="s">
        <v>560</v>
      </c>
      <c r="G19" s="19">
        <v>10</v>
      </c>
      <c r="H19" s="19">
        <v>3</v>
      </c>
      <c r="I19" s="19">
        <v>15</v>
      </c>
      <c r="J19" s="19"/>
      <c r="K19" s="19"/>
      <c r="L19" s="19"/>
      <c r="M19" s="19"/>
      <c r="N19" s="19"/>
      <c r="O19" s="19"/>
      <c r="P19" s="19"/>
      <c r="Q19" s="21">
        <f t="shared" ref="Q19:Q20" si="0">SUM(G19:P19)</f>
        <v>28</v>
      </c>
      <c r="R19" s="8">
        <f t="shared" ref="R19:R82" si="1">Q19/$E$14</f>
        <v>0.50909090909090904</v>
      </c>
      <c r="S19" s="30" t="s">
        <v>112</v>
      </c>
    </row>
    <row r="20" spans="1:19">
      <c r="A20" s="21">
        <v>3</v>
      </c>
      <c r="B20" s="67" t="s">
        <v>561</v>
      </c>
      <c r="C20" s="74" t="s">
        <v>74</v>
      </c>
      <c r="D20" s="74" t="s">
        <v>31</v>
      </c>
      <c r="E20" s="41" t="s">
        <v>562</v>
      </c>
      <c r="F20" s="41" t="s">
        <v>563</v>
      </c>
      <c r="G20" s="19">
        <v>14</v>
      </c>
      <c r="H20" s="19">
        <v>0</v>
      </c>
      <c r="I20" s="19">
        <v>8</v>
      </c>
      <c r="J20" s="19"/>
      <c r="K20" s="19"/>
      <c r="L20" s="19"/>
      <c r="M20" s="19"/>
      <c r="N20" s="19"/>
      <c r="O20" s="19"/>
      <c r="P20" s="19"/>
      <c r="Q20" s="21">
        <f t="shared" si="0"/>
        <v>22</v>
      </c>
      <c r="R20" s="8">
        <f t="shared" si="1"/>
        <v>0.4</v>
      </c>
      <c r="S20" s="30" t="s">
        <v>114</v>
      </c>
    </row>
    <row r="21" spans="1:19">
      <c r="A21" s="21">
        <v>4</v>
      </c>
      <c r="B21" s="67" t="s">
        <v>564</v>
      </c>
      <c r="C21" s="74" t="s">
        <v>88</v>
      </c>
      <c r="D21" s="74" t="s">
        <v>63</v>
      </c>
      <c r="E21" s="41" t="s">
        <v>562</v>
      </c>
      <c r="F21" s="58" t="s">
        <v>565</v>
      </c>
      <c r="G21" s="19">
        <v>10</v>
      </c>
      <c r="H21" s="19">
        <v>3</v>
      </c>
      <c r="I21" s="19">
        <v>4</v>
      </c>
      <c r="J21" s="19"/>
      <c r="K21" s="19"/>
      <c r="L21" s="19"/>
      <c r="M21" s="19"/>
      <c r="N21" s="19"/>
      <c r="O21" s="19"/>
      <c r="P21" s="19"/>
      <c r="Q21" s="21">
        <f t="shared" ref="Q21:Q52" si="2">SUM(G21:P21)</f>
        <v>17</v>
      </c>
      <c r="R21" s="8">
        <f t="shared" si="1"/>
        <v>0.30909090909090908</v>
      </c>
      <c r="S21" s="30" t="s">
        <v>114</v>
      </c>
    </row>
    <row r="22" spans="1:19" ht="15.75" thickBot="1">
      <c r="A22" s="21">
        <f>ROW(A5)</f>
        <v>5</v>
      </c>
      <c r="B22" s="68" t="s">
        <v>193</v>
      </c>
      <c r="C22" s="74" t="s">
        <v>68</v>
      </c>
      <c r="D22" s="74" t="s">
        <v>31</v>
      </c>
      <c r="E22" s="41" t="s">
        <v>559</v>
      </c>
      <c r="F22" s="75" t="s">
        <v>566</v>
      </c>
      <c r="G22" s="19">
        <v>14</v>
      </c>
      <c r="H22" s="19">
        <v>3</v>
      </c>
      <c r="I22" s="19">
        <v>0</v>
      </c>
      <c r="J22" s="19"/>
      <c r="K22" s="19"/>
      <c r="L22" s="19"/>
      <c r="M22" s="19"/>
      <c r="N22" s="19"/>
      <c r="O22" s="19"/>
      <c r="P22" s="19"/>
      <c r="Q22" s="21">
        <f t="shared" si="2"/>
        <v>17</v>
      </c>
      <c r="R22" s="8">
        <f t="shared" si="1"/>
        <v>0.30909090909090908</v>
      </c>
      <c r="S22" s="30" t="s">
        <v>114</v>
      </c>
    </row>
    <row r="23" spans="1:19">
      <c r="A23" s="21">
        <f>ROW(A6)</f>
        <v>6</v>
      </c>
      <c r="B23" s="67" t="s">
        <v>567</v>
      </c>
      <c r="C23" s="74" t="s">
        <v>57</v>
      </c>
      <c r="D23" s="74" t="s">
        <v>401</v>
      </c>
      <c r="E23" s="41" t="s">
        <v>559</v>
      </c>
      <c r="F23" s="74" t="s">
        <v>568</v>
      </c>
      <c r="G23" s="19">
        <v>13</v>
      </c>
      <c r="H23" s="19">
        <v>3</v>
      </c>
      <c r="I23" s="19">
        <v>0</v>
      </c>
      <c r="J23" s="19"/>
      <c r="K23" s="19"/>
      <c r="L23" s="19"/>
      <c r="M23" s="19"/>
      <c r="N23" s="19"/>
      <c r="O23" s="19"/>
      <c r="P23" s="19"/>
      <c r="Q23" s="21">
        <f t="shared" si="2"/>
        <v>16</v>
      </c>
      <c r="R23" s="8">
        <f t="shared" si="1"/>
        <v>0.29090909090909089</v>
      </c>
      <c r="S23" s="30" t="s">
        <v>114</v>
      </c>
    </row>
    <row r="24" spans="1:19">
      <c r="A24" s="21">
        <f t="shared" ref="A24:A33" si="3">ROW(A9)</f>
        <v>9</v>
      </c>
      <c r="B24" s="67" t="s">
        <v>569</v>
      </c>
      <c r="C24" s="74" t="s">
        <v>74</v>
      </c>
      <c r="D24" s="74" t="s">
        <v>439</v>
      </c>
      <c r="E24" s="41" t="s">
        <v>559</v>
      </c>
      <c r="F24" s="74" t="s">
        <v>570</v>
      </c>
      <c r="G24" s="19">
        <v>12</v>
      </c>
      <c r="H24" s="77">
        <v>3</v>
      </c>
      <c r="I24" s="19">
        <v>0</v>
      </c>
      <c r="J24" s="19"/>
      <c r="K24" s="19"/>
      <c r="L24" s="19"/>
      <c r="M24" s="19"/>
      <c r="N24" s="19"/>
      <c r="O24" s="19"/>
      <c r="P24" s="19"/>
      <c r="Q24" s="21">
        <f t="shared" si="2"/>
        <v>15</v>
      </c>
      <c r="R24" s="8">
        <f t="shared" si="1"/>
        <v>0.27272727272727271</v>
      </c>
      <c r="S24" s="30" t="s">
        <v>114</v>
      </c>
    </row>
    <row r="25" spans="1:19">
      <c r="A25" s="21">
        <f t="shared" si="3"/>
        <v>10</v>
      </c>
      <c r="B25" s="67" t="s">
        <v>374</v>
      </c>
      <c r="C25" s="74" t="s">
        <v>60</v>
      </c>
      <c r="D25" s="74" t="s">
        <v>45</v>
      </c>
      <c r="E25" s="41" t="s">
        <v>556</v>
      </c>
      <c r="F25" s="74" t="s">
        <v>571</v>
      </c>
      <c r="G25" s="19">
        <v>7</v>
      </c>
      <c r="H25" s="77">
        <v>2</v>
      </c>
      <c r="I25" s="19">
        <v>5</v>
      </c>
      <c r="J25" s="19"/>
      <c r="K25" s="19"/>
      <c r="L25" s="19"/>
      <c r="M25" s="19"/>
      <c r="N25" s="19"/>
      <c r="O25" s="19"/>
      <c r="P25" s="19"/>
      <c r="Q25" s="21">
        <f t="shared" si="2"/>
        <v>14</v>
      </c>
      <c r="R25" s="8">
        <f t="shared" si="1"/>
        <v>0.25454545454545452</v>
      </c>
      <c r="S25" s="30" t="s">
        <v>114</v>
      </c>
    </row>
    <row r="26" spans="1:19">
      <c r="A26" s="21">
        <f t="shared" si="3"/>
        <v>11</v>
      </c>
      <c r="B26" s="67" t="s">
        <v>572</v>
      </c>
      <c r="C26" s="74" t="s">
        <v>60</v>
      </c>
      <c r="D26" s="74" t="s">
        <v>36</v>
      </c>
      <c r="E26" s="41" t="s">
        <v>556</v>
      </c>
      <c r="F26" s="74" t="s">
        <v>573</v>
      </c>
      <c r="G26" s="19">
        <v>11</v>
      </c>
      <c r="H26" s="77">
        <v>3</v>
      </c>
      <c r="I26" s="19">
        <v>0</v>
      </c>
      <c r="J26" s="19"/>
      <c r="K26" s="19"/>
      <c r="L26" s="19"/>
      <c r="M26" s="19"/>
      <c r="N26" s="19"/>
      <c r="O26" s="19"/>
      <c r="P26" s="19"/>
      <c r="Q26" s="21">
        <f t="shared" si="2"/>
        <v>14</v>
      </c>
      <c r="R26" s="8">
        <f t="shared" si="1"/>
        <v>0.25454545454545452</v>
      </c>
      <c r="S26" s="30" t="s">
        <v>114</v>
      </c>
    </row>
    <row r="27" spans="1:19" ht="15.75" thickBot="1">
      <c r="A27" s="21">
        <f t="shared" si="3"/>
        <v>12</v>
      </c>
      <c r="B27" s="68" t="s">
        <v>574</v>
      </c>
      <c r="C27" s="74" t="s">
        <v>49</v>
      </c>
      <c r="D27" s="74" t="s">
        <v>95</v>
      </c>
      <c r="E27" s="41" t="s">
        <v>575</v>
      </c>
      <c r="F27" s="74" t="s">
        <v>576</v>
      </c>
      <c r="G27" s="19">
        <v>10</v>
      </c>
      <c r="H27" s="19">
        <v>3</v>
      </c>
      <c r="I27" s="19">
        <v>0</v>
      </c>
      <c r="J27" s="19"/>
      <c r="K27" s="19"/>
      <c r="L27" s="19"/>
      <c r="M27" s="19"/>
      <c r="N27" s="19"/>
      <c r="O27" s="19"/>
      <c r="P27" s="19"/>
      <c r="Q27" s="21">
        <f t="shared" si="2"/>
        <v>13</v>
      </c>
      <c r="R27" s="8">
        <f t="shared" si="1"/>
        <v>0.23636363636363636</v>
      </c>
      <c r="S27" s="30" t="s">
        <v>114</v>
      </c>
    </row>
    <row r="28" spans="1:19">
      <c r="A28" s="21">
        <f t="shared" si="3"/>
        <v>13</v>
      </c>
      <c r="B28" s="67" t="s">
        <v>119</v>
      </c>
      <c r="C28" s="74" t="s">
        <v>59</v>
      </c>
      <c r="D28" s="74" t="s">
        <v>28</v>
      </c>
      <c r="E28" s="41" t="s">
        <v>556</v>
      </c>
      <c r="F28" s="74" t="s">
        <v>577</v>
      </c>
      <c r="G28" s="19">
        <v>11</v>
      </c>
      <c r="H28" s="19">
        <v>2</v>
      </c>
      <c r="I28" s="19">
        <v>0</v>
      </c>
      <c r="J28" s="19"/>
      <c r="K28" s="19"/>
      <c r="L28" s="19"/>
      <c r="M28" s="19"/>
      <c r="N28" s="19"/>
      <c r="O28" s="19"/>
      <c r="P28" s="19"/>
      <c r="Q28" s="21">
        <f t="shared" si="2"/>
        <v>13</v>
      </c>
      <c r="R28" s="8">
        <f t="shared" si="1"/>
        <v>0.23636363636363636</v>
      </c>
      <c r="S28" s="30" t="s">
        <v>114</v>
      </c>
    </row>
    <row r="29" spans="1:19">
      <c r="A29" s="21">
        <f t="shared" si="3"/>
        <v>14</v>
      </c>
      <c r="B29" s="67" t="s">
        <v>578</v>
      </c>
      <c r="C29" s="74" t="s">
        <v>68</v>
      </c>
      <c r="D29" s="74" t="s">
        <v>40</v>
      </c>
      <c r="E29" s="41" t="s">
        <v>562</v>
      </c>
      <c r="F29" s="74" t="s">
        <v>579</v>
      </c>
      <c r="G29" s="19">
        <v>11</v>
      </c>
      <c r="H29" s="19">
        <v>2</v>
      </c>
      <c r="I29" s="19">
        <v>0</v>
      </c>
      <c r="J29" s="19"/>
      <c r="K29" s="19"/>
      <c r="L29" s="19"/>
      <c r="M29" s="19"/>
      <c r="N29" s="19"/>
      <c r="O29" s="19"/>
      <c r="P29" s="19"/>
      <c r="Q29" s="21">
        <f t="shared" si="2"/>
        <v>13</v>
      </c>
      <c r="R29" s="8">
        <f t="shared" si="1"/>
        <v>0.23636363636363636</v>
      </c>
      <c r="S29" s="30" t="s">
        <v>114</v>
      </c>
    </row>
    <row r="30" spans="1:19">
      <c r="A30" s="21">
        <f t="shared" si="3"/>
        <v>15</v>
      </c>
      <c r="B30" s="67" t="s">
        <v>580</v>
      </c>
      <c r="C30" s="74" t="s">
        <v>103</v>
      </c>
      <c r="D30" s="74" t="s">
        <v>78</v>
      </c>
      <c r="E30" s="41" t="s">
        <v>559</v>
      </c>
      <c r="F30" s="74" t="s">
        <v>581</v>
      </c>
      <c r="G30" s="19">
        <v>11</v>
      </c>
      <c r="H30" s="19">
        <v>2</v>
      </c>
      <c r="I30" s="19">
        <v>0</v>
      </c>
      <c r="J30" s="19"/>
      <c r="K30" s="19"/>
      <c r="L30" s="19"/>
      <c r="M30" s="19"/>
      <c r="N30" s="19"/>
      <c r="O30" s="19"/>
      <c r="P30" s="19"/>
      <c r="Q30" s="21">
        <f t="shared" si="2"/>
        <v>13</v>
      </c>
      <c r="R30" s="8">
        <f t="shared" si="1"/>
        <v>0.23636363636363636</v>
      </c>
      <c r="S30" s="30" t="s">
        <v>114</v>
      </c>
    </row>
    <row r="31" spans="1:19">
      <c r="A31" s="21">
        <f t="shared" si="3"/>
        <v>16</v>
      </c>
      <c r="B31" s="67" t="s">
        <v>582</v>
      </c>
      <c r="C31" s="74" t="s">
        <v>375</v>
      </c>
      <c r="D31" s="74" t="s">
        <v>31</v>
      </c>
      <c r="E31" s="41" t="s">
        <v>559</v>
      </c>
      <c r="F31" s="74" t="s">
        <v>583</v>
      </c>
      <c r="G31" s="19">
        <v>11</v>
      </c>
      <c r="H31" s="19">
        <v>2</v>
      </c>
      <c r="I31" s="19">
        <v>0</v>
      </c>
      <c r="J31" s="19"/>
      <c r="K31" s="19"/>
      <c r="L31" s="19"/>
      <c r="M31" s="19"/>
      <c r="N31" s="19"/>
      <c r="O31" s="19"/>
      <c r="P31" s="19"/>
      <c r="Q31" s="21">
        <f t="shared" si="2"/>
        <v>13</v>
      </c>
      <c r="R31" s="8">
        <f t="shared" si="1"/>
        <v>0.23636363636363636</v>
      </c>
      <c r="S31" s="30" t="s">
        <v>114</v>
      </c>
    </row>
    <row r="32" spans="1:19" ht="15.75" thickBot="1">
      <c r="A32" s="21">
        <f t="shared" si="3"/>
        <v>17</v>
      </c>
      <c r="B32" s="68" t="s">
        <v>578</v>
      </c>
      <c r="C32" s="74" t="s">
        <v>59</v>
      </c>
      <c r="D32" s="74" t="s">
        <v>27</v>
      </c>
      <c r="E32" s="41" t="s">
        <v>556</v>
      </c>
      <c r="F32" s="74" t="s">
        <v>584</v>
      </c>
      <c r="G32" s="19">
        <v>10</v>
      </c>
      <c r="H32" s="19">
        <v>2</v>
      </c>
      <c r="I32" s="19">
        <v>0</v>
      </c>
      <c r="J32" s="19"/>
      <c r="K32" s="19"/>
      <c r="L32" s="19"/>
      <c r="M32" s="19"/>
      <c r="N32" s="19"/>
      <c r="O32" s="19"/>
      <c r="P32" s="19"/>
      <c r="Q32" s="21">
        <f t="shared" si="2"/>
        <v>12</v>
      </c>
      <c r="R32" s="8">
        <f t="shared" si="1"/>
        <v>0.21818181818181817</v>
      </c>
      <c r="S32" s="30" t="s">
        <v>114</v>
      </c>
    </row>
    <row r="33" spans="1:19">
      <c r="A33" s="21">
        <f t="shared" si="3"/>
        <v>18</v>
      </c>
      <c r="B33" s="72" t="s">
        <v>585</v>
      </c>
      <c r="C33" s="74" t="s">
        <v>49</v>
      </c>
      <c r="D33" s="74" t="s">
        <v>36</v>
      </c>
      <c r="E33" s="74" t="s">
        <v>562</v>
      </c>
      <c r="F33" s="74" t="s">
        <v>586</v>
      </c>
      <c r="G33" s="19">
        <v>12</v>
      </c>
      <c r="H33" s="19">
        <v>0</v>
      </c>
      <c r="I33" s="19">
        <v>0</v>
      </c>
      <c r="J33" s="19"/>
      <c r="K33" s="19"/>
      <c r="L33" s="19"/>
      <c r="M33" s="19"/>
      <c r="N33" s="19"/>
      <c r="O33" s="19"/>
      <c r="P33" s="19"/>
      <c r="Q33" s="21">
        <f t="shared" si="2"/>
        <v>12</v>
      </c>
      <c r="R33" s="8">
        <f t="shared" si="1"/>
        <v>0.21818181818181817</v>
      </c>
      <c r="S33" s="30" t="s">
        <v>114</v>
      </c>
    </row>
    <row r="34" spans="1:19">
      <c r="A34" s="21">
        <f t="shared" ref="A34:A65" si="4">ROW(A21)</f>
        <v>21</v>
      </c>
      <c r="B34" s="72" t="s">
        <v>587</v>
      </c>
      <c r="C34" s="74" t="s">
        <v>80</v>
      </c>
      <c r="D34" s="74" t="s">
        <v>429</v>
      </c>
      <c r="E34" s="74" t="s">
        <v>562</v>
      </c>
      <c r="F34" s="74" t="s">
        <v>588</v>
      </c>
      <c r="G34" s="19">
        <v>12</v>
      </c>
      <c r="H34" s="19">
        <v>0</v>
      </c>
      <c r="I34" s="19">
        <v>0</v>
      </c>
      <c r="J34" s="19"/>
      <c r="K34" s="19"/>
      <c r="L34" s="19"/>
      <c r="M34" s="19"/>
      <c r="N34" s="19"/>
      <c r="O34" s="19"/>
      <c r="P34" s="19"/>
      <c r="Q34" s="21">
        <f t="shared" si="2"/>
        <v>12</v>
      </c>
      <c r="R34" s="8">
        <f t="shared" si="1"/>
        <v>0.21818181818181817</v>
      </c>
      <c r="S34" s="30" t="s">
        <v>114</v>
      </c>
    </row>
    <row r="35" spans="1:19">
      <c r="A35" s="21">
        <f t="shared" si="4"/>
        <v>22</v>
      </c>
      <c r="B35" s="72" t="s">
        <v>98</v>
      </c>
      <c r="C35" s="74" t="s">
        <v>589</v>
      </c>
      <c r="D35" s="74" t="s">
        <v>56</v>
      </c>
      <c r="E35" s="74" t="s">
        <v>575</v>
      </c>
      <c r="F35" s="74" t="s">
        <v>590</v>
      </c>
      <c r="G35" s="19">
        <v>11</v>
      </c>
      <c r="H35" s="19">
        <v>0</v>
      </c>
      <c r="I35" s="19">
        <v>0</v>
      </c>
      <c r="J35" s="19"/>
      <c r="K35" s="19"/>
      <c r="L35" s="19"/>
      <c r="M35" s="19"/>
      <c r="N35" s="19"/>
      <c r="O35" s="19"/>
      <c r="P35" s="19"/>
      <c r="Q35" s="21">
        <f t="shared" si="2"/>
        <v>11</v>
      </c>
      <c r="R35" s="8">
        <f t="shared" si="1"/>
        <v>0.2</v>
      </c>
      <c r="S35" s="30" t="s">
        <v>114</v>
      </c>
    </row>
    <row r="36" spans="1:19">
      <c r="A36" s="21">
        <f t="shared" si="4"/>
        <v>23</v>
      </c>
      <c r="B36" s="72" t="s">
        <v>591</v>
      </c>
      <c r="C36" s="74" t="s">
        <v>592</v>
      </c>
      <c r="D36" s="74" t="s">
        <v>593</v>
      </c>
      <c r="E36" s="74" t="s">
        <v>575</v>
      </c>
      <c r="F36" s="74" t="s">
        <v>594</v>
      </c>
      <c r="G36" s="19">
        <v>11</v>
      </c>
      <c r="H36" s="19">
        <v>0</v>
      </c>
      <c r="I36" s="19">
        <v>0</v>
      </c>
      <c r="J36" s="19"/>
      <c r="K36" s="19"/>
      <c r="L36" s="19"/>
      <c r="M36" s="19"/>
      <c r="N36" s="19"/>
      <c r="O36" s="19"/>
      <c r="P36" s="19"/>
      <c r="Q36" s="21">
        <f t="shared" si="2"/>
        <v>11</v>
      </c>
      <c r="R36" s="8">
        <f t="shared" si="1"/>
        <v>0.2</v>
      </c>
      <c r="S36" s="30" t="s">
        <v>114</v>
      </c>
    </row>
    <row r="37" spans="1:19" ht="15.75" thickBot="1">
      <c r="A37" s="21">
        <f t="shared" si="4"/>
        <v>24</v>
      </c>
      <c r="B37" s="73" t="s">
        <v>595</v>
      </c>
      <c r="C37" s="74" t="s">
        <v>44</v>
      </c>
      <c r="D37" s="74" t="s">
        <v>405</v>
      </c>
      <c r="E37" s="74" t="s">
        <v>575</v>
      </c>
      <c r="F37" s="74" t="s">
        <v>596</v>
      </c>
      <c r="G37" s="19">
        <v>11</v>
      </c>
      <c r="H37" s="19">
        <v>0</v>
      </c>
      <c r="I37" s="19">
        <v>0</v>
      </c>
      <c r="J37" s="19"/>
      <c r="K37" s="19"/>
      <c r="L37" s="19"/>
      <c r="M37" s="19"/>
      <c r="N37" s="19"/>
      <c r="O37" s="19"/>
      <c r="P37" s="19"/>
      <c r="Q37" s="21">
        <f t="shared" si="2"/>
        <v>11</v>
      </c>
      <c r="R37" s="8">
        <f t="shared" si="1"/>
        <v>0.2</v>
      </c>
      <c r="S37" s="30" t="s">
        <v>114</v>
      </c>
    </row>
    <row r="38" spans="1:19">
      <c r="A38" s="21">
        <f t="shared" si="4"/>
        <v>25</v>
      </c>
      <c r="B38" s="72" t="s">
        <v>597</v>
      </c>
      <c r="C38" s="74" t="s">
        <v>30</v>
      </c>
      <c r="D38" s="74" t="s">
        <v>40</v>
      </c>
      <c r="E38" s="74" t="s">
        <v>562</v>
      </c>
      <c r="F38" s="74" t="s">
        <v>598</v>
      </c>
      <c r="G38" s="19">
        <v>9</v>
      </c>
      <c r="H38" s="19">
        <v>2</v>
      </c>
      <c r="I38" s="19">
        <v>0</v>
      </c>
      <c r="J38" s="19"/>
      <c r="K38" s="19"/>
      <c r="L38" s="19"/>
      <c r="M38" s="19"/>
      <c r="N38" s="19"/>
      <c r="O38" s="19"/>
      <c r="P38" s="19"/>
      <c r="Q38" s="21">
        <f t="shared" si="2"/>
        <v>11</v>
      </c>
      <c r="R38" s="8">
        <f t="shared" si="1"/>
        <v>0.2</v>
      </c>
      <c r="S38" s="30" t="s">
        <v>114</v>
      </c>
    </row>
    <row r="39" spans="1:19">
      <c r="A39" s="21">
        <f t="shared" si="4"/>
        <v>26</v>
      </c>
      <c r="B39" s="72" t="s">
        <v>599</v>
      </c>
      <c r="C39" s="74" t="s">
        <v>103</v>
      </c>
      <c r="D39" s="74" t="s">
        <v>78</v>
      </c>
      <c r="E39" s="74" t="s">
        <v>562</v>
      </c>
      <c r="F39" s="74" t="s">
        <v>600</v>
      </c>
      <c r="G39" s="19">
        <v>9</v>
      </c>
      <c r="H39" s="19">
        <v>2</v>
      </c>
      <c r="I39" s="19">
        <v>0</v>
      </c>
      <c r="J39" s="19"/>
      <c r="K39" s="19"/>
      <c r="L39" s="19"/>
      <c r="M39" s="19"/>
      <c r="N39" s="19"/>
      <c r="O39" s="19"/>
      <c r="P39" s="19"/>
      <c r="Q39" s="21">
        <f t="shared" si="2"/>
        <v>11</v>
      </c>
      <c r="R39" s="8">
        <f t="shared" si="1"/>
        <v>0.2</v>
      </c>
      <c r="S39" s="30" t="s">
        <v>114</v>
      </c>
    </row>
    <row r="40" spans="1:19">
      <c r="A40" s="21">
        <f t="shared" si="4"/>
        <v>27</v>
      </c>
      <c r="B40" s="72" t="s">
        <v>601</v>
      </c>
      <c r="C40" s="74" t="s">
        <v>59</v>
      </c>
      <c r="D40" s="74" t="s">
        <v>555</v>
      </c>
      <c r="E40" s="74" t="s">
        <v>559</v>
      </c>
      <c r="F40" s="74" t="s">
        <v>602</v>
      </c>
      <c r="G40" s="19">
        <v>8</v>
      </c>
      <c r="H40" s="19">
        <v>3</v>
      </c>
      <c r="I40" s="19">
        <v>0</v>
      </c>
      <c r="J40" s="19"/>
      <c r="K40" s="19"/>
      <c r="L40" s="19"/>
      <c r="M40" s="19"/>
      <c r="N40" s="19"/>
      <c r="O40" s="19"/>
      <c r="P40" s="19"/>
      <c r="Q40" s="21">
        <f t="shared" si="2"/>
        <v>11</v>
      </c>
      <c r="R40" s="8">
        <f t="shared" si="1"/>
        <v>0.2</v>
      </c>
      <c r="S40" s="30" t="s">
        <v>114</v>
      </c>
    </row>
    <row r="41" spans="1:19">
      <c r="A41" s="21">
        <f t="shared" si="4"/>
        <v>28</v>
      </c>
      <c r="B41" s="72" t="s">
        <v>603</v>
      </c>
      <c r="C41" s="74" t="s">
        <v>64</v>
      </c>
      <c r="D41" s="74" t="s">
        <v>31</v>
      </c>
      <c r="E41" s="74" t="s">
        <v>575</v>
      </c>
      <c r="F41" s="74" t="s">
        <v>604</v>
      </c>
      <c r="G41" s="19">
        <v>7</v>
      </c>
      <c r="H41" s="19">
        <v>3</v>
      </c>
      <c r="I41" s="19">
        <v>0</v>
      </c>
      <c r="J41" s="19"/>
      <c r="K41" s="19"/>
      <c r="L41" s="19"/>
      <c r="M41" s="19"/>
      <c r="N41" s="19"/>
      <c r="O41" s="19"/>
      <c r="P41" s="19"/>
      <c r="Q41" s="21">
        <f t="shared" si="2"/>
        <v>10</v>
      </c>
      <c r="R41" s="8">
        <f t="shared" si="1"/>
        <v>0.18181818181818182</v>
      </c>
      <c r="S41" s="30" t="s">
        <v>114</v>
      </c>
    </row>
    <row r="42" spans="1:19" ht="15.75" thickBot="1">
      <c r="A42" s="21">
        <f t="shared" si="4"/>
        <v>29</v>
      </c>
      <c r="B42" s="73" t="s">
        <v>605</v>
      </c>
      <c r="C42" s="74" t="s">
        <v>493</v>
      </c>
      <c r="D42" s="74" t="s">
        <v>40</v>
      </c>
      <c r="E42" s="74" t="s">
        <v>575</v>
      </c>
      <c r="F42" s="74" t="s">
        <v>606</v>
      </c>
      <c r="G42" s="19">
        <v>10</v>
      </c>
      <c r="H42" s="19">
        <v>0</v>
      </c>
      <c r="I42" s="19">
        <v>0</v>
      </c>
      <c r="J42" s="19"/>
      <c r="K42" s="19"/>
      <c r="L42" s="19"/>
      <c r="M42" s="19"/>
      <c r="N42" s="19"/>
      <c r="O42" s="19"/>
      <c r="P42" s="19"/>
      <c r="Q42" s="21">
        <f t="shared" si="2"/>
        <v>10</v>
      </c>
      <c r="R42" s="8">
        <f t="shared" si="1"/>
        <v>0.18181818181818182</v>
      </c>
      <c r="S42" s="30" t="s">
        <v>114</v>
      </c>
    </row>
    <row r="43" spans="1:19">
      <c r="A43" s="21">
        <f t="shared" si="4"/>
        <v>30</v>
      </c>
      <c r="B43" s="72" t="s">
        <v>607</v>
      </c>
      <c r="C43" s="74" t="s">
        <v>59</v>
      </c>
      <c r="D43" s="74" t="s">
        <v>608</v>
      </c>
      <c r="E43" s="74" t="s">
        <v>575</v>
      </c>
      <c r="F43" s="74" t="s">
        <v>609</v>
      </c>
      <c r="G43" s="19">
        <v>10</v>
      </c>
      <c r="H43" s="19">
        <v>0</v>
      </c>
      <c r="I43" s="19">
        <v>0</v>
      </c>
      <c r="J43" s="19"/>
      <c r="K43" s="19"/>
      <c r="L43" s="19"/>
      <c r="M43" s="19"/>
      <c r="N43" s="19"/>
      <c r="O43" s="19"/>
      <c r="P43" s="19"/>
      <c r="Q43" s="21">
        <f t="shared" si="2"/>
        <v>10</v>
      </c>
      <c r="R43" s="8">
        <f t="shared" si="1"/>
        <v>0.18181818181818182</v>
      </c>
      <c r="S43" s="30" t="s">
        <v>114</v>
      </c>
    </row>
    <row r="44" spans="1:19">
      <c r="A44" s="21">
        <f t="shared" si="4"/>
        <v>31</v>
      </c>
      <c r="B44" s="72" t="s">
        <v>610</v>
      </c>
      <c r="C44" s="74" t="s">
        <v>80</v>
      </c>
      <c r="D44" s="74" t="s">
        <v>56</v>
      </c>
      <c r="E44" s="74" t="s">
        <v>556</v>
      </c>
      <c r="F44" s="74" t="s">
        <v>611</v>
      </c>
      <c r="G44" s="19">
        <v>8</v>
      </c>
      <c r="H44" s="19">
        <v>2</v>
      </c>
      <c r="I44" s="19">
        <v>0</v>
      </c>
      <c r="J44" s="19"/>
      <c r="K44" s="19"/>
      <c r="L44" s="19"/>
      <c r="M44" s="19"/>
      <c r="N44" s="19"/>
      <c r="O44" s="19"/>
      <c r="P44" s="19"/>
      <c r="Q44" s="21">
        <f t="shared" si="2"/>
        <v>10</v>
      </c>
      <c r="R44" s="8">
        <f t="shared" si="1"/>
        <v>0.18181818181818182</v>
      </c>
      <c r="S44" s="30" t="s">
        <v>114</v>
      </c>
    </row>
    <row r="45" spans="1:19">
      <c r="A45" s="21">
        <f t="shared" si="4"/>
        <v>32</v>
      </c>
      <c r="B45" s="72" t="s">
        <v>612</v>
      </c>
      <c r="C45" s="74" t="s">
        <v>383</v>
      </c>
      <c r="D45" s="74" t="s">
        <v>31</v>
      </c>
      <c r="E45" s="74" t="s">
        <v>562</v>
      </c>
      <c r="F45" s="74" t="s">
        <v>613</v>
      </c>
      <c r="G45" s="19">
        <v>5</v>
      </c>
      <c r="H45" s="19">
        <v>5</v>
      </c>
      <c r="I45" s="19">
        <v>0</v>
      </c>
      <c r="J45" s="19"/>
      <c r="K45" s="19"/>
      <c r="L45" s="19"/>
      <c r="M45" s="19"/>
      <c r="N45" s="19"/>
      <c r="O45" s="19"/>
      <c r="P45" s="19"/>
      <c r="Q45" s="21">
        <f t="shared" si="2"/>
        <v>10</v>
      </c>
      <c r="R45" s="8">
        <f t="shared" si="1"/>
        <v>0.18181818181818182</v>
      </c>
      <c r="S45" s="30" t="s">
        <v>114</v>
      </c>
    </row>
    <row r="46" spans="1:19">
      <c r="A46" s="21">
        <f t="shared" si="4"/>
        <v>33</v>
      </c>
      <c r="B46" s="72" t="s">
        <v>488</v>
      </c>
      <c r="C46" s="74" t="s">
        <v>614</v>
      </c>
      <c r="D46" s="74" t="s">
        <v>31</v>
      </c>
      <c r="E46" s="74" t="s">
        <v>562</v>
      </c>
      <c r="F46" s="74" t="s">
        <v>615</v>
      </c>
      <c r="G46" s="19">
        <v>8</v>
      </c>
      <c r="H46" s="19">
        <v>2</v>
      </c>
      <c r="I46" s="19">
        <v>0</v>
      </c>
      <c r="J46" s="19"/>
      <c r="K46" s="19"/>
      <c r="L46" s="19"/>
      <c r="M46" s="19"/>
      <c r="N46" s="19"/>
      <c r="O46" s="19"/>
      <c r="P46" s="19"/>
      <c r="Q46" s="21">
        <f t="shared" si="2"/>
        <v>10</v>
      </c>
      <c r="R46" s="8">
        <f t="shared" si="1"/>
        <v>0.18181818181818182</v>
      </c>
      <c r="S46" s="30" t="s">
        <v>114</v>
      </c>
    </row>
    <row r="47" spans="1:19" ht="15.75" thickBot="1">
      <c r="A47" s="21">
        <f t="shared" si="4"/>
        <v>34</v>
      </c>
      <c r="B47" s="73" t="s">
        <v>616</v>
      </c>
      <c r="C47" s="74" t="s">
        <v>408</v>
      </c>
      <c r="D47" s="74" t="s">
        <v>31</v>
      </c>
      <c r="E47" s="74" t="s">
        <v>562</v>
      </c>
      <c r="F47" s="74" t="s">
        <v>617</v>
      </c>
      <c r="G47" s="19">
        <v>8</v>
      </c>
      <c r="H47" s="19">
        <v>1</v>
      </c>
      <c r="I47" s="19">
        <v>0</v>
      </c>
      <c r="J47" s="19"/>
      <c r="K47" s="19"/>
      <c r="L47" s="19"/>
      <c r="M47" s="19"/>
      <c r="N47" s="19"/>
      <c r="O47" s="19"/>
      <c r="P47" s="19"/>
      <c r="Q47" s="21">
        <f t="shared" si="2"/>
        <v>9</v>
      </c>
      <c r="R47" s="8">
        <f t="shared" si="1"/>
        <v>0.16363636363636364</v>
      </c>
      <c r="S47" s="30" t="s">
        <v>114</v>
      </c>
    </row>
    <row r="48" spans="1:19">
      <c r="A48" s="21">
        <f t="shared" si="4"/>
        <v>35</v>
      </c>
      <c r="B48" s="72" t="s">
        <v>618</v>
      </c>
      <c r="C48" s="74" t="s">
        <v>60</v>
      </c>
      <c r="D48" s="74" t="s">
        <v>56</v>
      </c>
      <c r="E48" s="74" t="s">
        <v>575</v>
      </c>
      <c r="F48" s="74" t="s">
        <v>619</v>
      </c>
      <c r="G48" s="19">
        <v>8</v>
      </c>
      <c r="H48" s="19">
        <v>0</v>
      </c>
      <c r="I48" s="19">
        <v>0</v>
      </c>
      <c r="J48" s="19"/>
      <c r="K48" s="19"/>
      <c r="L48" s="19"/>
      <c r="M48" s="19"/>
      <c r="N48" s="19"/>
      <c r="O48" s="19"/>
      <c r="P48" s="19"/>
      <c r="Q48" s="21">
        <f t="shared" si="2"/>
        <v>8</v>
      </c>
      <c r="R48" s="8">
        <f t="shared" si="1"/>
        <v>0.14545454545454545</v>
      </c>
      <c r="S48" s="30" t="s">
        <v>114</v>
      </c>
    </row>
    <row r="49" spans="1:19">
      <c r="A49" s="21">
        <f t="shared" si="4"/>
        <v>36</v>
      </c>
      <c r="B49" s="72" t="s">
        <v>620</v>
      </c>
      <c r="C49" s="74" t="s">
        <v>383</v>
      </c>
      <c r="D49" s="74" t="s">
        <v>36</v>
      </c>
      <c r="E49" s="74" t="s">
        <v>575</v>
      </c>
      <c r="F49" s="74" t="s">
        <v>621</v>
      </c>
      <c r="G49" s="19">
        <v>8</v>
      </c>
      <c r="H49" s="19">
        <v>0</v>
      </c>
      <c r="I49" s="19">
        <v>0</v>
      </c>
      <c r="J49" s="19"/>
      <c r="K49" s="19"/>
      <c r="L49" s="19"/>
      <c r="M49" s="19"/>
      <c r="N49" s="19"/>
      <c r="O49" s="19"/>
      <c r="P49" s="19"/>
      <c r="Q49" s="21">
        <f t="shared" si="2"/>
        <v>8</v>
      </c>
      <c r="R49" s="8">
        <f t="shared" si="1"/>
        <v>0.14545454545454545</v>
      </c>
      <c r="S49" s="30" t="s">
        <v>114</v>
      </c>
    </row>
    <row r="50" spans="1:19">
      <c r="A50" s="21">
        <f t="shared" si="4"/>
        <v>37</v>
      </c>
      <c r="B50" s="72" t="s">
        <v>622</v>
      </c>
      <c r="C50" s="74" t="s">
        <v>408</v>
      </c>
      <c r="D50" s="74" t="s">
        <v>429</v>
      </c>
      <c r="E50" s="74" t="s">
        <v>575</v>
      </c>
      <c r="F50" s="74" t="s">
        <v>590</v>
      </c>
      <c r="G50" s="19">
        <v>6</v>
      </c>
      <c r="H50" s="19">
        <v>1</v>
      </c>
      <c r="I50" s="19">
        <v>0</v>
      </c>
      <c r="J50" s="19"/>
      <c r="K50" s="19"/>
      <c r="L50" s="19"/>
      <c r="M50" s="19"/>
      <c r="N50" s="19"/>
      <c r="O50" s="19"/>
      <c r="P50" s="19"/>
      <c r="Q50" s="21">
        <f t="shared" si="2"/>
        <v>7</v>
      </c>
      <c r="R50" s="8">
        <f t="shared" si="1"/>
        <v>0.12727272727272726</v>
      </c>
      <c r="S50" s="30" t="s">
        <v>114</v>
      </c>
    </row>
    <row r="51" spans="1:19">
      <c r="A51" s="21">
        <f t="shared" si="4"/>
        <v>38</v>
      </c>
      <c r="B51" s="72" t="s">
        <v>402</v>
      </c>
      <c r="C51" s="74" t="s">
        <v>423</v>
      </c>
      <c r="D51" s="74" t="s">
        <v>65</v>
      </c>
      <c r="E51" s="74" t="s">
        <v>575</v>
      </c>
      <c r="F51" s="74" t="s">
        <v>623</v>
      </c>
      <c r="G51" s="19">
        <v>7</v>
      </c>
      <c r="H51" s="19">
        <v>0</v>
      </c>
      <c r="I51" s="19">
        <v>0</v>
      </c>
      <c r="J51" s="19"/>
      <c r="K51" s="19"/>
      <c r="L51" s="19"/>
      <c r="M51" s="19"/>
      <c r="N51" s="19"/>
      <c r="O51" s="19"/>
      <c r="P51" s="19"/>
      <c r="Q51" s="21">
        <f t="shared" si="2"/>
        <v>7</v>
      </c>
      <c r="R51" s="8">
        <f t="shared" si="1"/>
        <v>0.12727272727272726</v>
      </c>
      <c r="S51" s="30" t="s">
        <v>114</v>
      </c>
    </row>
    <row r="52" spans="1:19" ht="15.75" thickBot="1">
      <c r="A52" s="21">
        <f t="shared" si="4"/>
        <v>39</v>
      </c>
      <c r="B52" s="73" t="s">
        <v>624</v>
      </c>
      <c r="C52" s="74" t="s">
        <v>91</v>
      </c>
      <c r="D52" s="74" t="s">
        <v>45</v>
      </c>
      <c r="E52" s="74" t="s">
        <v>556</v>
      </c>
      <c r="F52" s="74" t="s">
        <v>625</v>
      </c>
      <c r="G52" s="19">
        <v>7</v>
      </c>
      <c r="H52" s="19">
        <v>0</v>
      </c>
      <c r="I52" s="19">
        <v>0</v>
      </c>
      <c r="J52" s="19"/>
      <c r="K52" s="19"/>
      <c r="L52" s="19"/>
      <c r="M52" s="19"/>
      <c r="N52" s="19"/>
      <c r="O52" s="19"/>
      <c r="P52" s="19"/>
      <c r="Q52" s="21">
        <f t="shared" si="2"/>
        <v>7</v>
      </c>
      <c r="R52" s="8">
        <f t="shared" si="1"/>
        <v>0.12727272727272726</v>
      </c>
      <c r="S52" s="30" t="s">
        <v>114</v>
      </c>
    </row>
    <row r="53" spans="1:19">
      <c r="A53" s="21">
        <f t="shared" si="4"/>
        <v>40</v>
      </c>
      <c r="B53" s="72" t="s">
        <v>626</v>
      </c>
      <c r="C53" s="74" t="s">
        <v>627</v>
      </c>
      <c r="D53" s="74" t="s">
        <v>628</v>
      </c>
      <c r="E53" s="74" t="s">
        <v>575</v>
      </c>
      <c r="F53" s="74" t="s">
        <v>629</v>
      </c>
      <c r="G53" s="19">
        <v>6</v>
      </c>
      <c r="H53" s="19">
        <v>0</v>
      </c>
      <c r="I53" s="19">
        <v>0</v>
      </c>
      <c r="J53" s="19"/>
      <c r="K53" s="19"/>
      <c r="L53" s="19"/>
      <c r="M53" s="19"/>
      <c r="N53" s="19"/>
      <c r="O53" s="19"/>
      <c r="P53" s="19"/>
      <c r="Q53" s="21">
        <f t="shared" ref="Q53:Q84" si="5">SUM(G53:P53)</f>
        <v>6</v>
      </c>
      <c r="R53" s="8">
        <f t="shared" si="1"/>
        <v>0.10909090909090909</v>
      </c>
      <c r="S53" s="30" t="s">
        <v>114</v>
      </c>
    </row>
    <row r="54" spans="1:19">
      <c r="A54" s="21">
        <f t="shared" si="4"/>
        <v>41</v>
      </c>
      <c r="B54" s="72" t="s">
        <v>630</v>
      </c>
      <c r="C54" s="74" t="s">
        <v>375</v>
      </c>
      <c r="D54" s="74" t="s">
        <v>27</v>
      </c>
      <c r="E54" s="74" t="s">
        <v>556</v>
      </c>
      <c r="F54" s="74" t="s">
        <v>631</v>
      </c>
      <c r="G54" s="19">
        <v>6</v>
      </c>
      <c r="H54" s="19">
        <v>0</v>
      </c>
      <c r="I54" s="19">
        <v>0</v>
      </c>
      <c r="J54" s="19"/>
      <c r="K54" s="19"/>
      <c r="L54" s="19"/>
      <c r="M54" s="19"/>
      <c r="N54" s="19"/>
      <c r="O54" s="19"/>
      <c r="P54" s="19"/>
      <c r="Q54" s="21">
        <f t="shared" si="5"/>
        <v>6</v>
      </c>
      <c r="R54" s="8">
        <f t="shared" si="1"/>
        <v>0.10909090909090909</v>
      </c>
      <c r="S54" s="30" t="s">
        <v>114</v>
      </c>
    </row>
    <row r="55" spans="1:19">
      <c r="A55" s="21">
        <f t="shared" si="4"/>
        <v>42</v>
      </c>
      <c r="B55" s="72" t="s">
        <v>632</v>
      </c>
      <c r="C55" s="74" t="s">
        <v>66</v>
      </c>
      <c r="D55" s="74" t="s">
        <v>67</v>
      </c>
      <c r="E55" s="74" t="s">
        <v>556</v>
      </c>
      <c r="F55" s="74" t="s">
        <v>633</v>
      </c>
      <c r="G55" s="19">
        <v>6</v>
      </c>
      <c r="H55" s="19">
        <v>0</v>
      </c>
      <c r="I55" s="19">
        <v>0</v>
      </c>
      <c r="J55" s="19"/>
      <c r="K55" s="19"/>
      <c r="L55" s="19"/>
      <c r="M55" s="19"/>
      <c r="N55" s="19"/>
      <c r="O55" s="19"/>
      <c r="P55" s="19"/>
      <c r="Q55" s="21">
        <f t="shared" si="5"/>
        <v>6</v>
      </c>
      <c r="R55" s="8">
        <f t="shared" si="1"/>
        <v>0.10909090909090909</v>
      </c>
      <c r="S55" s="30" t="s">
        <v>114</v>
      </c>
    </row>
    <row r="56" spans="1:19">
      <c r="A56" s="21">
        <f t="shared" si="4"/>
        <v>43</v>
      </c>
      <c r="B56" s="72" t="s">
        <v>634</v>
      </c>
      <c r="C56" s="74" t="s">
        <v>635</v>
      </c>
      <c r="D56" s="74" t="s">
        <v>760</v>
      </c>
      <c r="E56" s="74" t="s">
        <v>575</v>
      </c>
      <c r="F56" s="74" t="s">
        <v>636</v>
      </c>
      <c r="G56" s="19">
        <v>5</v>
      </c>
      <c r="H56" s="19">
        <v>0</v>
      </c>
      <c r="I56" s="19">
        <v>0</v>
      </c>
      <c r="J56" s="19"/>
      <c r="K56" s="19"/>
      <c r="L56" s="19"/>
      <c r="M56" s="19"/>
      <c r="N56" s="19"/>
      <c r="O56" s="19"/>
      <c r="P56" s="19"/>
      <c r="Q56" s="21">
        <f t="shared" si="5"/>
        <v>5</v>
      </c>
      <c r="R56" s="8">
        <f t="shared" si="1"/>
        <v>9.0909090909090912E-2</v>
      </c>
      <c r="S56" s="30" t="s">
        <v>114</v>
      </c>
    </row>
    <row r="57" spans="1:19" ht="15.75" thickBot="1">
      <c r="A57" s="21">
        <f t="shared" si="4"/>
        <v>44</v>
      </c>
      <c r="B57" s="73" t="s">
        <v>637</v>
      </c>
      <c r="C57" s="74" t="s">
        <v>638</v>
      </c>
      <c r="D57" s="74" t="s">
        <v>771</v>
      </c>
      <c r="E57" s="74" t="s">
        <v>556</v>
      </c>
      <c r="F57" s="74" t="s">
        <v>639</v>
      </c>
      <c r="G57" s="19">
        <v>5</v>
      </c>
      <c r="H57" s="19">
        <v>0</v>
      </c>
      <c r="I57" s="19">
        <v>0</v>
      </c>
      <c r="J57" s="19"/>
      <c r="K57" s="19"/>
      <c r="L57" s="19"/>
      <c r="M57" s="19"/>
      <c r="N57" s="19"/>
      <c r="O57" s="19"/>
      <c r="P57" s="19"/>
      <c r="Q57" s="21">
        <f t="shared" si="5"/>
        <v>5</v>
      </c>
      <c r="R57" s="8">
        <f t="shared" si="1"/>
        <v>9.0909090909090912E-2</v>
      </c>
      <c r="S57" s="30" t="s">
        <v>114</v>
      </c>
    </row>
    <row r="58" spans="1:19">
      <c r="A58" s="21">
        <f t="shared" si="4"/>
        <v>45</v>
      </c>
      <c r="B58" s="69"/>
      <c r="C58" s="41"/>
      <c r="D58" s="41"/>
      <c r="E58" s="41"/>
      <c r="F58" s="41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1">
        <f t="shared" si="5"/>
        <v>0</v>
      </c>
      <c r="R58" s="8">
        <f t="shared" si="1"/>
        <v>0</v>
      </c>
      <c r="S58" s="22"/>
    </row>
    <row r="59" spans="1:19">
      <c r="A59" s="21">
        <f t="shared" si="4"/>
        <v>46</v>
      </c>
      <c r="B59" s="69"/>
      <c r="C59" s="41"/>
      <c r="D59" s="41"/>
      <c r="E59" s="41"/>
      <c r="F59" s="41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1">
        <f t="shared" si="5"/>
        <v>0</v>
      </c>
      <c r="R59" s="8">
        <f t="shared" si="1"/>
        <v>0</v>
      </c>
      <c r="S59" s="22"/>
    </row>
    <row r="60" spans="1:19">
      <c r="A60" s="21">
        <f t="shared" si="4"/>
        <v>47</v>
      </c>
      <c r="B60" s="70"/>
      <c r="C60" s="41"/>
      <c r="D60" s="41"/>
      <c r="E60" s="41"/>
      <c r="F60" s="41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>
        <f t="shared" si="5"/>
        <v>0</v>
      </c>
      <c r="R60" s="8">
        <f t="shared" si="1"/>
        <v>0</v>
      </c>
      <c r="S60" s="22"/>
    </row>
    <row r="61" spans="1:19">
      <c r="A61" s="21">
        <f t="shared" si="4"/>
        <v>48</v>
      </c>
      <c r="B61" s="70"/>
      <c r="C61" s="41"/>
      <c r="D61" s="41"/>
      <c r="E61" s="41"/>
      <c r="F61" s="41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1">
        <f t="shared" si="5"/>
        <v>0</v>
      </c>
      <c r="R61" s="8">
        <f t="shared" si="1"/>
        <v>0</v>
      </c>
      <c r="S61" s="22"/>
    </row>
    <row r="62" spans="1:19">
      <c r="A62" s="21">
        <f t="shared" si="4"/>
        <v>49</v>
      </c>
      <c r="B62" s="70"/>
      <c r="C62" s="41"/>
      <c r="D62" s="41"/>
      <c r="E62" s="41"/>
      <c r="F62" s="41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1">
        <f t="shared" si="5"/>
        <v>0</v>
      </c>
      <c r="R62" s="8">
        <f t="shared" si="1"/>
        <v>0</v>
      </c>
      <c r="S62" s="22"/>
    </row>
    <row r="63" spans="1:19">
      <c r="A63" s="21">
        <f t="shared" si="4"/>
        <v>50</v>
      </c>
      <c r="B63" s="70"/>
      <c r="C63" s="41"/>
      <c r="D63" s="41"/>
      <c r="E63" s="41"/>
      <c r="F63" s="41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1">
        <f t="shared" si="5"/>
        <v>0</v>
      </c>
      <c r="R63" s="8">
        <f t="shared" si="1"/>
        <v>0</v>
      </c>
      <c r="S63" s="22"/>
    </row>
    <row r="64" spans="1:19" ht="15.75" thickBot="1">
      <c r="A64" s="21">
        <f t="shared" si="4"/>
        <v>51</v>
      </c>
      <c r="B64" s="71"/>
      <c r="C64" s="41"/>
      <c r="D64" s="41"/>
      <c r="E64" s="41"/>
      <c r="F64" s="41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1">
        <f t="shared" si="5"/>
        <v>0</v>
      </c>
      <c r="R64" s="8">
        <f t="shared" si="1"/>
        <v>0</v>
      </c>
      <c r="S64" s="22"/>
    </row>
    <row r="65" spans="1:19">
      <c r="A65" s="21">
        <f t="shared" si="4"/>
        <v>52</v>
      </c>
      <c r="B65" s="70"/>
      <c r="C65" s="41"/>
      <c r="D65" s="41"/>
      <c r="E65" s="41"/>
      <c r="F65" s="41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1">
        <f t="shared" si="5"/>
        <v>0</v>
      </c>
      <c r="R65" s="8">
        <f t="shared" si="1"/>
        <v>0</v>
      </c>
      <c r="S65" s="22"/>
    </row>
    <row r="66" spans="1:19">
      <c r="A66" s="21">
        <f t="shared" ref="A66:A91" si="6">ROW(A53)</f>
        <v>53</v>
      </c>
      <c r="B66" s="70"/>
      <c r="C66" s="41"/>
      <c r="D66" s="41"/>
      <c r="E66" s="41"/>
      <c r="F66" s="41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1">
        <f t="shared" si="5"/>
        <v>0</v>
      </c>
      <c r="R66" s="8">
        <f t="shared" si="1"/>
        <v>0</v>
      </c>
      <c r="S66" s="22"/>
    </row>
    <row r="67" spans="1:19">
      <c r="A67" s="21">
        <f t="shared" si="6"/>
        <v>54</v>
      </c>
      <c r="B67" s="70"/>
      <c r="C67" s="41"/>
      <c r="D67" s="41"/>
      <c r="E67" s="41"/>
      <c r="F67" s="41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1">
        <f t="shared" si="5"/>
        <v>0</v>
      </c>
      <c r="R67" s="8">
        <f t="shared" si="1"/>
        <v>0</v>
      </c>
      <c r="S67" s="22"/>
    </row>
    <row r="68" spans="1:19">
      <c r="A68" s="21">
        <f t="shared" si="6"/>
        <v>55</v>
      </c>
      <c r="B68" s="70"/>
      <c r="C68" s="41"/>
      <c r="D68" s="41"/>
      <c r="E68" s="41"/>
      <c r="F68" s="41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1">
        <f t="shared" si="5"/>
        <v>0</v>
      </c>
      <c r="R68" s="8">
        <f t="shared" si="1"/>
        <v>0</v>
      </c>
      <c r="S68" s="22"/>
    </row>
    <row r="69" spans="1:19" ht="15.75" thickBot="1">
      <c r="A69" s="21">
        <f t="shared" si="6"/>
        <v>56</v>
      </c>
      <c r="B69" s="71"/>
      <c r="C69" s="41"/>
      <c r="D69" s="41"/>
      <c r="E69" s="41"/>
      <c r="F69" s="41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1">
        <f t="shared" si="5"/>
        <v>0</v>
      </c>
      <c r="R69" s="8">
        <f t="shared" si="1"/>
        <v>0</v>
      </c>
      <c r="S69" s="22"/>
    </row>
    <row r="70" spans="1:19">
      <c r="A70" s="21">
        <f t="shared" si="6"/>
        <v>57</v>
      </c>
      <c r="B70" s="67"/>
      <c r="C70" s="41"/>
      <c r="D70" s="41"/>
      <c r="E70" s="41"/>
      <c r="F70" s="41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1">
        <f t="shared" si="5"/>
        <v>0</v>
      </c>
      <c r="R70" s="8">
        <f t="shared" si="1"/>
        <v>0</v>
      </c>
      <c r="S70" s="22"/>
    </row>
    <row r="71" spans="1:19">
      <c r="A71" s="21">
        <f t="shared" si="6"/>
        <v>58</v>
      </c>
      <c r="B71" s="67"/>
      <c r="C71" s="41"/>
      <c r="D71" s="41"/>
      <c r="E71" s="41"/>
      <c r="F71" s="41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1">
        <f t="shared" si="5"/>
        <v>0</v>
      </c>
      <c r="R71" s="8">
        <f t="shared" si="1"/>
        <v>0</v>
      </c>
      <c r="S71" s="22"/>
    </row>
    <row r="72" spans="1:19">
      <c r="A72" s="21">
        <f t="shared" si="6"/>
        <v>59</v>
      </c>
      <c r="B72" s="67"/>
      <c r="C72" s="41"/>
      <c r="D72" s="41"/>
      <c r="E72" s="41"/>
      <c r="F72" s="41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1">
        <f t="shared" si="5"/>
        <v>0</v>
      </c>
      <c r="R72" s="8">
        <f t="shared" si="1"/>
        <v>0</v>
      </c>
      <c r="S72" s="22"/>
    </row>
    <row r="73" spans="1:19">
      <c r="A73" s="21">
        <f t="shared" si="6"/>
        <v>60</v>
      </c>
      <c r="B73" s="67"/>
      <c r="C73" s="41"/>
      <c r="D73" s="41"/>
      <c r="E73" s="41"/>
      <c r="F73" s="41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1">
        <f t="shared" si="5"/>
        <v>0</v>
      </c>
      <c r="R73" s="8">
        <f t="shared" si="1"/>
        <v>0</v>
      </c>
      <c r="S73" s="22"/>
    </row>
    <row r="74" spans="1:19" ht="15.75" thickBot="1">
      <c r="A74" s="21">
        <f t="shared" si="6"/>
        <v>61</v>
      </c>
      <c r="B74" s="68"/>
      <c r="C74" s="41"/>
      <c r="D74" s="41"/>
      <c r="E74" s="41"/>
      <c r="F74" s="41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1">
        <f t="shared" si="5"/>
        <v>0</v>
      </c>
      <c r="R74" s="8">
        <f t="shared" si="1"/>
        <v>0</v>
      </c>
      <c r="S74" s="22"/>
    </row>
    <row r="75" spans="1:19">
      <c r="A75" s="21">
        <f t="shared" si="6"/>
        <v>62</v>
      </c>
      <c r="B75" s="67"/>
      <c r="C75" s="41"/>
      <c r="D75" s="41"/>
      <c r="E75" s="41"/>
      <c r="F75" s="41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1">
        <f t="shared" si="5"/>
        <v>0</v>
      </c>
      <c r="R75" s="8">
        <f t="shared" si="1"/>
        <v>0</v>
      </c>
      <c r="S75" s="22"/>
    </row>
    <row r="76" spans="1:19">
      <c r="A76" s="21">
        <f t="shared" si="6"/>
        <v>63</v>
      </c>
      <c r="B76" s="67"/>
      <c r="C76" s="41"/>
      <c r="D76" s="41"/>
      <c r="E76" s="41"/>
      <c r="F76" s="41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1">
        <f t="shared" si="5"/>
        <v>0</v>
      </c>
      <c r="R76" s="8">
        <f t="shared" si="1"/>
        <v>0</v>
      </c>
      <c r="S76" s="22"/>
    </row>
    <row r="77" spans="1:19">
      <c r="A77" s="21">
        <f t="shared" si="6"/>
        <v>64</v>
      </c>
      <c r="B77" s="67"/>
      <c r="C77" s="41"/>
      <c r="D77" s="41"/>
      <c r="E77" s="41"/>
      <c r="F77" s="41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1">
        <f t="shared" si="5"/>
        <v>0</v>
      </c>
      <c r="R77" s="8">
        <f t="shared" si="1"/>
        <v>0</v>
      </c>
      <c r="S77" s="22"/>
    </row>
    <row r="78" spans="1:19">
      <c r="A78" s="21">
        <f t="shared" si="6"/>
        <v>65</v>
      </c>
      <c r="B78" s="67"/>
      <c r="C78" s="41"/>
      <c r="D78" s="41"/>
      <c r="E78" s="41"/>
      <c r="F78" s="41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1">
        <f t="shared" si="5"/>
        <v>0</v>
      </c>
      <c r="R78" s="8">
        <f t="shared" si="1"/>
        <v>0</v>
      </c>
      <c r="S78" s="22"/>
    </row>
    <row r="79" spans="1:19" ht="15.75" thickBot="1">
      <c r="A79" s="21">
        <f t="shared" si="6"/>
        <v>66</v>
      </c>
      <c r="B79" s="68"/>
      <c r="C79" s="41"/>
      <c r="D79" s="41"/>
      <c r="E79" s="41"/>
      <c r="F79" s="41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1">
        <f t="shared" si="5"/>
        <v>0</v>
      </c>
      <c r="R79" s="8">
        <f t="shared" si="1"/>
        <v>0</v>
      </c>
      <c r="S79" s="22"/>
    </row>
    <row r="80" spans="1:19">
      <c r="A80" s="21">
        <f t="shared" si="6"/>
        <v>67</v>
      </c>
      <c r="B80" s="67"/>
      <c r="C80" s="41"/>
      <c r="D80" s="41"/>
      <c r="E80" s="41"/>
      <c r="F80" s="41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1">
        <f t="shared" si="5"/>
        <v>0</v>
      </c>
      <c r="R80" s="8">
        <f t="shared" si="1"/>
        <v>0</v>
      </c>
      <c r="S80" s="22"/>
    </row>
    <row r="81" spans="1:19">
      <c r="A81" s="21">
        <f t="shared" si="6"/>
        <v>68</v>
      </c>
      <c r="B81" s="67"/>
      <c r="C81" s="41"/>
      <c r="D81" s="41"/>
      <c r="E81" s="41"/>
      <c r="F81" s="41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1">
        <f t="shared" si="5"/>
        <v>0</v>
      </c>
      <c r="R81" s="8">
        <f t="shared" si="1"/>
        <v>0</v>
      </c>
      <c r="S81" s="22"/>
    </row>
    <row r="82" spans="1:19">
      <c r="A82" s="21">
        <f t="shared" si="6"/>
        <v>69</v>
      </c>
      <c r="B82" s="67"/>
      <c r="C82" s="41"/>
      <c r="D82" s="41"/>
      <c r="E82" s="41"/>
      <c r="F82" s="41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1">
        <f t="shared" si="5"/>
        <v>0</v>
      </c>
      <c r="R82" s="8">
        <f t="shared" si="1"/>
        <v>0</v>
      </c>
      <c r="S82" s="22"/>
    </row>
    <row r="83" spans="1:19">
      <c r="A83" s="21">
        <f t="shared" si="6"/>
        <v>70</v>
      </c>
      <c r="B83" s="67"/>
      <c r="C83" s="41"/>
      <c r="D83" s="41"/>
      <c r="E83" s="41"/>
      <c r="F83" s="41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1">
        <f t="shared" si="5"/>
        <v>0</v>
      </c>
      <c r="R83" s="8">
        <f t="shared" ref="R83:R113" si="7">Q83/$E$14</f>
        <v>0</v>
      </c>
      <c r="S83" s="22"/>
    </row>
    <row r="84" spans="1:19">
      <c r="A84" s="21">
        <f t="shared" si="6"/>
        <v>71</v>
      </c>
      <c r="B84" s="41"/>
      <c r="C84" s="41"/>
      <c r="D84" s="41"/>
      <c r="E84" s="41"/>
      <c r="F84" s="41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1">
        <f t="shared" si="5"/>
        <v>0</v>
      </c>
      <c r="R84" s="8">
        <f t="shared" si="7"/>
        <v>0</v>
      </c>
      <c r="S84" s="22"/>
    </row>
    <row r="85" spans="1:19">
      <c r="A85" s="21">
        <f t="shared" si="6"/>
        <v>72</v>
      </c>
      <c r="B85" s="41"/>
      <c r="C85" s="41"/>
      <c r="D85" s="41"/>
      <c r="E85" s="41"/>
      <c r="F85" s="41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1">
        <f t="shared" ref="Q85:Q101" si="8">SUM(G85:P85)</f>
        <v>0</v>
      </c>
      <c r="R85" s="8">
        <f t="shared" si="7"/>
        <v>0</v>
      </c>
      <c r="S85" s="22"/>
    </row>
    <row r="86" spans="1:19">
      <c r="A86" s="21">
        <f t="shared" si="6"/>
        <v>73</v>
      </c>
      <c r="B86" s="41"/>
      <c r="C86" s="41"/>
      <c r="D86" s="41"/>
      <c r="E86" s="41"/>
      <c r="F86" s="41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1">
        <f t="shared" si="8"/>
        <v>0</v>
      </c>
      <c r="R86" s="8">
        <f t="shared" si="7"/>
        <v>0</v>
      </c>
      <c r="S86" s="22"/>
    </row>
    <row r="87" spans="1:19">
      <c r="A87" s="21">
        <f t="shared" si="6"/>
        <v>74</v>
      </c>
      <c r="B87" s="41"/>
      <c r="C87" s="41"/>
      <c r="D87" s="41"/>
      <c r="E87" s="41"/>
      <c r="F87" s="41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1">
        <f t="shared" si="8"/>
        <v>0</v>
      </c>
      <c r="R87" s="8">
        <f t="shared" si="7"/>
        <v>0</v>
      </c>
      <c r="S87" s="22"/>
    </row>
    <row r="88" spans="1:19">
      <c r="A88" s="21">
        <f t="shared" si="6"/>
        <v>75</v>
      </c>
      <c r="B88" s="41"/>
      <c r="C88" s="41"/>
      <c r="D88" s="41"/>
      <c r="E88" s="41"/>
      <c r="F88" s="41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1">
        <f t="shared" si="8"/>
        <v>0</v>
      </c>
      <c r="R88" s="8">
        <f t="shared" si="7"/>
        <v>0</v>
      </c>
      <c r="S88" s="22"/>
    </row>
    <row r="89" spans="1:19">
      <c r="A89" s="21">
        <f t="shared" si="6"/>
        <v>76</v>
      </c>
      <c r="B89" s="41"/>
      <c r="C89" s="41"/>
      <c r="D89" s="41"/>
      <c r="E89" s="41"/>
      <c r="F89" s="41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1">
        <f t="shared" si="8"/>
        <v>0</v>
      </c>
      <c r="R89" s="8">
        <f t="shared" si="7"/>
        <v>0</v>
      </c>
      <c r="S89" s="22"/>
    </row>
    <row r="90" spans="1:19">
      <c r="A90" s="21">
        <f t="shared" si="6"/>
        <v>77</v>
      </c>
      <c r="B90" s="41"/>
      <c r="C90" s="41"/>
      <c r="D90" s="41"/>
      <c r="E90" s="41"/>
      <c r="F90" s="41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1">
        <f t="shared" si="8"/>
        <v>0</v>
      </c>
      <c r="R90" s="8">
        <f t="shared" si="7"/>
        <v>0</v>
      </c>
      <c r="S90" s="22"/>
    </row>
    <row r="91" spans="1:19">
      <c r="A91" s="21">
        <f t="shared" si="6"/>
        <v>78</v>
      </c>
      <c r="B91" s="41"/>
      <c r="C91" s="41"/>
      <c r="D91" s="41"/>
      <c r="E91" s="41"/>
      <c r="F91" s="41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1">
        <f t="shared" si="8"/>
        <v>0</v>
      </c>
      <c r="R91" s="8">
        <f t="shared" si="7"/>
        <v>0</v>
      </c>
      <c r="S91" s="22"/>
    </row>
    <row r="92" spans="1:19">
      <c r="A92" s="21">
        <f t="shared" ref="A92:A111" si="9">ROW(A79)</f>
        <v>79</v>
      </c>
      <c r="B92" s="41"/>
      <c r="C92" s="41"/>
      <c r="D92" s="41"/>
      <c r="E92" s="41"/>
      <c r="F92" s="41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1">
        <f t="shared" si="8"/>
        <v>0</v>
      </c>
      <c r="R92" s="8">
        <f t="shared" si="7"/>
        <v>0</v>
      </c>
      <c r="S92" s="22"/>
    </row>
    <row r="93" spans="1:19">
      <c r="A93" s="21">
        <f t="shared" si="9"/>
        <v>80</v>
      </c>
      <c r="B93" s="41"/>
      <c r="C93" s="41"/>
      <c r="D93" s="41"/>
      <c r="E93" s="41"/>
      <c r="F93" s="41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1">
        <f t="shared" si="8"/>
        <v>0</v>
      </c>
      <c r="R93" s="8">
        <f t="shared" si="7"/>
        <v>0</v>
      </c>
      <c r="S93" s="22"/>
    </row>
    <row r="94" spans="1:19">
      <c r="A94" s="21">
        <f t="shared" si="9"/>
        <v>81</v>
      </c>
      <c r="B94" s="41"/>
      <c r="C94" s="41"/>
      <c r="D94" s="41"/>
      <c r="E94" s="41"/>
      <c r="F94" s="41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1">
        <f t="shared" si="8"/>
        <v>0</v>
      </c>
      <c r="R94" s="8">
        <f t="shared" si="7"/>
        <v>0</v>
      </c>
      <c r="S94" s="22"/>
    </row>
    <row r="95" spans="1:19">
      <c r="A95" s="21">
        <f t="shared" si="9"/>
        <v>82</v>
      </c>
      <c r="B95" s="41"/>
      <c r="C95" s="41"/>
      <c r="D95" s="41"/>
      <c r="E95" s="41"/>
      <c r="F95" s="41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1">
        <f t="shared" si="8"/>
        <v>0</v>
      </c>
      <c r="R95" s="8">
        <f t="shared" si="7"/>
        <v>0</v>
      </c>
      <c r="S95" s="22"/>
    </row>
    <row r="96" spans="1:19">
      <c r="A96" s="21">
        <f t="shared" si="9"/>
        <v>83</v>
      </c>
      <c r="B96" s="41"/>
      <c r="C96" s="41"/>
      <c r="D96" s="41"/>
      <c r="E96" s="41"/>
      <c r="F96" s="41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1">
        <f t="shared" si="8"/>
        <v>0</v>
      </c>
      <c r="R96" s="8">
        <f t="shared" si="7"/>
        <v>0</v>
      </c>
      <c r="S96" s="22"/>
    </row>
    <row r="97" spans="1:19">
      <c r="A97" s="21">
        <f t="shared" si="9"/>
        <v>84</v>
      </c>
      <c r="B97" s="41"/>
      <c r="C97" s="41"/>
      <c r="D97" s="41"/>
      <c r="E97" s="41"/>
      <c r="F97" s="41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1">
        <f t="shared" si="8"/>
        <v>0</v>
      </c>
      <c r="R97" s="8">
        <f t="shared" si="7"/>
        <v>0</v>
      </c>
      <c r="S97" s="22"/>
    </row>
    <row r="98" spans="1:19">
      <c r="A98" s="21">
        <f t="shared" si="9"/>
        <v>85</v>
      </c>
      <c r="B98" s="41"/>
      <c r="C98" s="41"/>
      <c r="D98" s="41"/>
      <c r="E98" s="41"/>
      <c r="F98" s="41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1">
        <f t="shared" si="8"/>
        <v>0</v>
      </c>
      <c r="R98" s="8">
        <f t="shared" si="7"/>
        <v>0</v>
      </c>
      <c r="S98" s="22"/>
    </row>
    <row r="99" spans="1:19">
      <c r="A99" s="21">
        <f t="shared" si="9"/>
        <v>86</v>
      </c>
      <c r="B99" s="41"/>
      <c r="C99" s="41"/>
      <c r="D99" s="41"/>
      <c r="E99" s="41"/>
      <c r="F99" s="41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1">
        <f t="shared" si="8"/>
        <v>0</v>
      </c>
      <c r="R99" s="8">
        <f t="shared" si="7"/>
        <v>0</v>
      </c>
      <c r="S99" s="22"/>
    </row>
    <row r="100" spans="1:19">
      <c r="A100" s="21">
        <f t="shared" si="9"/>
        <v>87</v>
      </c>
      <c r="B100" s="41"/>
      <c r="C100" s="41"/>
      <c r="D100" s="41"/>
      <c r="E100" s="41"/>
      <c r="F100" s="41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1">
        <f t="shared" si="8"/>
        <v>0</v>
      </c>
      <c r="R100" s="8">
        <f t="shared" si="7"/>
        <v>0</v>
      </c>
      <c r="S100" s="22"/>
    </row>
    <row r="101" spans="1:19">
      <c r="A101" s="21">
        <f t="shared" si="9"/>
        <v>88</v>
      </c>
      <c r="B101" s="41"/>
      <c r="C101" s="41"/>
      <c r="D101" s="41"/>
      <c r="E101" s="41"/>
      <c r="F101" s="41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1">
        <f t="shared" si="8"/>
        <v>0</v>
      </c>
      <c r="R101" s="8">
        <f t="shared" si="7"/>
        <v>0</v>
      </c>
      <c r="S101" s="22"/>
    </row>
    <row r="102" spans="1:19">
      <c r="A102" s="21">
        <f t="shared" si="9"/>
        <v>89</v>
      </c>
      <c r="B102" s="41"/>
      <c r="C102" s="41"/>
      <c r="D102" s="41"/>
      <c r="E102" s="41"/>
      <c r="F102" s="41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1">
        <f t="shared" ref="Q102:Q113" si="10">SUM(G102:P102)</f>
        <v>0</v>
      </c>
      <c r="R102" s="8">
        <f t="shared" si="7"/>
        <v>0</v>
      </c>
      <c r="S102" s="22"/>
    </row>
    <row r="103" spans="1:19">
      <c r="A103" s="21">
        <f t="shared" si="9"/>
        <v>90</v>
      </c>
      <c r="B103" s="41"/>
      <c r="C103" s="41"/>
      <c r="D103" s="41"/>
      <c r="E103" s="41"/>
      <c r="F103" s="41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1">
        <f t="shared" si="10"/>
        <v>0</v>
      </c>
      <c r="R103" s="8">
        <f t="shared" si="7"/>
        <v>0</v>
      </c>
      <c r="S103" s="22"/>
    </row>
    <row r="104" spans="1:19">
      <c r="A104" s="21">
        <f t="shared" si="9"/>
        <v>91</v>
      </c>
      <c r="B104" s="41"/>
      <c r="C104" s="41"/>
      <c r="D104" s="41"/>
      <c r="E104" s="41"/>
      <c r="F104" s="41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1">
        <f t="shared" si="10"/>
        <v>0</v>
      </c>
      <c r="R104" s="8">
        <f t="shared" si="7"/>
        <v>0</v>
      </c>
      <c r="S104" s="22"/>
    </row>
    <row r="105" spans="1:19">
      <c r="A105" s="21">
        <f t="shared" si="9"/>
        <v>92</v>
      </c>
      <c r="B105" s="41"/>
      <c r="C105" s="41"/>
      <c r="D105" s="41"/>
      <c r="E105" s="41"/>
      <c r="F105" s="41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1">
        <f t="shared" si="10"/>
        <v>0</v>
      </c>
      <c r="R105" s="8">
        <f t="shared" si="7"/>
        <v>0</v>
      </c>
      <c r="S105" s="22"/>
    </row>
    <row r="106" spans="1:19">
      <c r="A106" s="21">
        <f t="shared" si="9"/>
        <v>93</v>
      </c>
      <c r="B106" s="41"/>
      <c r="C106" s="41"/>
      <c r="D106" s="41"/>
      <c r="E106" s="41"/>
      <c r="F106" s="41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1">
        <f t="shared" si="10"/>
        <v>0</v>
      </c>
      <c r="R106" s="8">
        <f t="shared" si="7"/>
        <v>0</v>
      </c>
      <c r="S106" s="22"/>
    </row>
    <row r="107" spans="1:19">
      <c r="A107" s="21">
        <f t="shared" si="9"/>
        <v>94</v>
      </c>
      <c r="B107" s="41"/>
      <c r="C107" s="41"/>
      <c r="D107" s="41"/>
      <c r="E107" s="41"/>
      <c r="F107" s="41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1">
        <f t="shared" si="10"/>
        <v>0</v>
      </c>
      <c r="R107" s="8">
        <f t="shared" si="7"/>
        <v>0</v>
      </c>
      <c r="S107" s="22"/>
    </row>
    <row r="108" spans="1:19">
      <c r="A108" s="21">
        <f t="shared" si="9"/>
        <v>95</v>
      </c>
      <c r="B108" s="41"/>
      <c r="C108" s="41"/>
      <c r="D108" s="41"/>
      <c r="E108" s="41"/>
      <c r="F108" s="41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1">
        <f>SUM(G108:P108)</f>
        <v>0</v>
      </c>
      <c r="R108" s="8">
        <f t="shared" si="7"/>
        <v>0</v>
      </c>
      <c r="S108" s="22"/>
    </row>
    <row r="109" spans="1:19">
      <c r="A109" s="21">
        <f t="shared" si="9"/>
        <v>96</v>
      </c>
      <c r="B109" s="41"/>
      <c r="C109" s="41"/>
      <c r="D109" s="41"/>
      <c r="E109" s="41"/>
      <c r="F109" s="41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1">
        <f t="shared" si="10"/>
        <v>0</v>
      </c>
      <c r="R109" s="8">
        <f t="shared" si="7"/>
        <v>0</v>
      </c>
      <c r="S109" s="22"/>
    </row>
    <row r="110" spans="1:19">
      <c r="A110" s="21">
        <f t="shared" si="9"/>
        <v>97</v>
      </c>
      <c r="B110" s="41"/>
      <c r="C110" s="41"/>
      <c r="D110" s="41"/>
      <c r="E110" s="41"/>
      <c r="F110" s="41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1">
        <f t="shared" si="10"/>
        <v>0</v>
      </c>
      <c r="R110" s="8">
        <f t="shared" si="7"/>
        <v>0</v>
      </c>
      <c r="S110" s="22"/>
    </row>
    <row r="111" spans="1:19">
      <c r="A111" s="21">
        <f t="shared" si="9"/>
        <v>98</v>
      </c>
      <c r="B111" s="41"/>
      <c r="C111" s="41"/>
      <c r="D111" s="41"/>
      <c r="E111" s="41"/>
      <c r="F111" s="41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1">
        <f t="shared" si="10"/>
        <v>0</v>
      </c>
      <c r="R111" s="8">
        <f t="shared" si="7"/>
        <v>0</v>
      </c>
      <c r="S111" s="22"/>
    </row>
    <row r="112" spans="1:19">
      <c r="A112" s="21">
        <v>99</v>
      </c>
      <c r="B112" s="41"/>
      <c r="C112" s="41"/>
      <c r="D112" s="41"/>
      <c r="E112" s="41"/>
      <c r="F112" s="41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1">
        <f t="shared" si="10"/>
        <v>0</v>
      </c>
      <c r="R112" s="8">
        <f t="shared" si="7"/>
        <v>0</v>
      </c>
      <c r="S112" s="22"/>
    </row>
    <row r="113" spans="1:19">
      <c r="A113" s="21">
        <v>100</v>
      </c>
      <c r="B113" s="41"/>
      <c r="C113" s="41"/>
      <c r="D113" s="41"/>
      <c r="E113" s="41"/>
      <c r="F113" s="41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1">
        <f t="shared" si="10"/>
        <v>0</v>
      </c>
      <c r="R113" s="8">
        <f t="shared" si="7"/>
        <v>0</v>
      </c>
      <c r="S113" s="22"/>
    </row>
    <row r="114" spans="1:19" ht="19.899999999999999" customHeight="1">
      <c r="A114" s="49"/>
      <c r="B114" s="17"/>
      <c r="C114" s="17"/>
      <c r="D114" s="17"/>
      <c r="E114" s="11"/>
      <c r="F114" s="1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49"/>
      <c r="R114" s="7"/>
      <c r="S114" s="5"/>
    </row>
    <row r="115" spans="1:19" ht="20.25" customHeight="1">
      <c r="A115" s="33"/>
      <c r="B115" s="33"/>
      <c r="C115" s="33"/>
      <c r="D115" s="11"/>
      <c r="E115" s="11"/>
      <c r="F115" s="11"/>
      <c r="G115" s="17"/>
      <c r="H115" s="55"/>
      <c r="I115" s="55"/>
      <c r="J115" s="55"/>
      <c r="K115" s="55"/>
      <c r="L115" s="55"/>
      <c r="M115" s="55"/>
      <c r="N115" s="55"/>
      <c r="O115" s="55"/>
      <c r="P115" s="55"/>
      <c r="Q115" s="55"/>
    </row>
    <row r="116" spans="1:19" ht="15.75">
      <c r="A116" s="3" t="s">
        <v>363</v>
      </c>
      <c r="B116" s="44"/>
      <c r="C116" s="56"/>
      <c r="D116" s="103" t="s">
        <v>768</v>
      </c>
      <c r="E116" s="103"/>
      <c r="F116" s="59"/>
      <c r="G116" s="17"/>
      <c r="H116" s="54"/>
      <c r="I116" s="54"/>
      <c r="J116" s="54"/>
      <c r="K116" s="54"/>
      <c r="L116" s="54"/>
      <c r="M116" s="54"/>
      <c r="N116" s="54"/>
      <c r="O116" s="54"/>
      <c r="P116" s="54"/>
      <c r="Q116" s="55"/>
    </row>
    <row r="117" spans="1:19" ht="19.899999999999999" customHeight="1">
      <c r="A117" s="2"/>
      <c r="B117" s="2"/>
      <c r="C117" s="57" t="s">
        <v>364</v>
      </c>
      <c r="D117" s="96" t="s">
        <v>359</v>
      </c>
      <c r="E117" s="96"/>
      <c r="F117" s="96"/>
      <c r="G117" s="17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1:19" ht="19.899999999999999" customHeight="1">
      <c r="A118" s="3" t="s">
        <v>365</v>
      </c>
      <c r="B118" s="44"/>
      <c r="C118" s="56"/>
      <c r="D118" s="103"/>
      <c r="E118" s="103"/>
      <c r="F118" s="60"/>
      <c r="G118" s="17"/>
      <c r="H118" s="54"/>
      <c r="I118" s="54"/>
      <c r="J118" s="54"/>
      <c r="K118" s="54"/>
      <c r="L118" s="54"/>
      <c r="M118" s="54"/>
      <c r="N118" s="54"/>
      <c r="O118" s="54"/>
      <c r="P118" s="54"/>
      <c r="Q118" s="55"/>
    </row>
    <row r="119" spans="1:19" ht="19.899999999999999" customHeight="1">
      <c r="A119" s="44"/>
      <c r="B119" s="44"/>
      <c r="C119" s="57" t="s">
        <v>364</v>
      </c>
      <c r="D119" s="96" t="s">
        <v>359</v>
      </c>
      <c r="E119" s="96"/>
      <c r="F119" s="96"/>
      <c r="G119" s="17"/>
      <c r="H119" s="55"/>
      <c r="I119" s="55"/>
      <c r="J119" s="55"/>
      <c r="K119" s="55"/>
      <c r="L119" s="55"/>
      <c r="M119" s="55"/>
      <c r="N119" s="55"/>
      <c r="O119" s="55"/>
      <c r="P119" s="55"/>
      <c r="Q119" s="55"/>
    </row>
    <row r="120" spans="1:19" ht="19.899999999999999" customHeight="1"/>
  </sheetData>
  <autoFilter ref="A17:S17">
    <sortState ref="A18:W94">
      <sortCondition descending="1" ref="R17"/>
    </sortState>
  </autoFilter>
  <mergeCells count="19">
    <mergeCell ref="D119:F119"/>
    <mergeCell ref="E14:G14"/>
    <mergeCell ref="D118:E118"/>
    <mergeCell ref="G16:P16"/>
    <mergeCell ref="D116:E116"/>
    <mergeCell ref="H117:Q117"/>
    <mergeCell ref="D117:F117"/>
    <mergeCell ref="A14:D14"/>
    <mergeCell ref="A1:S1"/>
    <mergeCell ref="A3:S3"/>
    <mergeCell ref="A5:I5"/>
    <mergeCell ref="J5:S5"/>
    <mergeCell ref="J6:S6"/>
    <mergeCell ref="J7:S7"/>
    <mergeCell ref="J8:S8"/>
    <mergeCell ref="A10:D10"/>
    <mergeCell ref="E10:G10"/>
    <mergeCell ref="A12:D12"/>
    <mergeCell ref="E12:G12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120"/>
  <sheetViews>
    <sheetView view="pageBreakPreview" topLeftCell="A97" zoomScaleSheetLayoutView="100" workbookViewId="0">
      <selection activeCell="J22" sqref="J22"/>
    </sheetView>
  </sheetViews>
  <sheetFormatPr defaultRowHeight="1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.7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15.75">
      <c r="A3" s="106" t="s">
        <v>482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5.75"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9" ht="18.75">
      <c r="A5" s="81" t="s">
        <v>11</v>
      </c>
      <c r="B5" s="81"/>
      <c r="C5" s="81"/>
      <c r="D5" s="81"/>
      <c r="E5" s="81"/>
      <c r="F5" s="81"/>
      <c r="G5" s="81"/>
      <c r="H5" s="81"/>
      <c r="I5" s="81"/>
      <c r="J5" s="105" t="s">
        <v>483</v>
      </c>
      <c r="K5" s="105"/>
      <c r="L5" s="105"/>
      <c r="M5" s="105"/>
      <c r="N5" s="105"/>
      <c r="O5" s="105"/>
      <c r="P5" s="105"/>
      <c r="Q5" s="105"/>
      <c r="R5" s="105"/>
      <c r="S5" s="105"/>
    </row>
    <row r="6" spans="1:19">
      <c r="J6" s="83" t="s">
        <v>5</v>
      </c>
      <c r="K6" s="83"/>
      <c r="L6" s="83"/>
      <c r="M6" s="83"/>
      <c r="N6" s="83"/>
      <c r="O6" s="83"/>
      <c r="P6" s="83"/>
      <c r="Q6" s="83"/>
      <c r="R6" s="83"/>
      <c r="S6" s="83"/>
    </row>
    <row r="7" spans="1:19" ht="18.75">
      <c r="J7" s="105" t="s">
        <v>362</v>
      </c>
      <c r="K7" s="105"/>
      <c r="L7" s="105"/>
      <c r="M7" s="105"/>
      <c r="N7" s="105"/>
      <c r="O7" s="105"/>
      <c r="P7" s="105"/>
      <c r="Q7" s="105"/>
      <c r="R7" s="105"/>
      <c r="S7" s="105"/>
    </row>
    <row r="8" spans="1:19">
      <c r="J8" s="83" t="s">
        <v>143</v>
      </c>
      <c r="K8" s="83"/>
      <c r="L8" s="83"/>
      <c r="M8" s="83"/>
      <c r="N8" s="83"/>
      <c r="O8" s="83"/>
      <c r="P8" s="83"/>
      <c r="Q8" s="83"/>
      <c r="R8" s="83"/>
      <c r="S8" s="83"/>
    </row>
    <row r="10" spans="1:19" ht="15.75">
      <c r="A10" s="84" t="s">
        <v>6</v>
      </c>
      <c r="B10" s="84"/>
      <c r="C10" s="84"/>
      <c r="D10" s="84"/>
      <c r="E10" s="97">
        <v>45203</v>
      </c>
      <c r="F10" s="97"/>
      <c r="G10" s="98"/>
    </row>
    <row r="11" spans="1:19" ht="15.75">
      <c r="A11" s="63"/>
      <c r="B11" s="52"/>
      <c r="C11" s="52"/>
      <c r="D11" s="52"/>
      <c r="E11" s="10"/>
      <c r="F11" s="10"/>
    </row>
    <row r="12" spans="1:19" ht="15.75">
      <c r="A12" s="84" t="s">
        <v>366</v>
      </c>
      <c r="B12" s="84"/>
      <c r="C12" s="84"/>
      <c r="D12" s="84"/>
      <c r="E12" s="99">
        <v>39</v>
      </c>
      <c r="F12" s="99"/>
      <c r="G12" s="99"/>
      <c r="H12" s="52" t="s">
        <v>13</v>
      </c>
    </row>
    <row r="13" spans="1:19" ht="15.75">
      <c r="A13" s="63"/>
      <c r="B13" s="52"/>
      <c r="C13" s="52"/>
      <c r="D13" s="52"/>
      <c r="E13" s="10"/>
      <c r="F13" s="10"/>
      <c r="G13" s="46"/>
    </row>
    <row r="14" spans="1:19" ht="15.75">
      <c r="A14" s="84" t="s">
        <v>367</v>
      </c>
      <c r="B14" s="84"/>
      <c r="C14" s="84"/>
      <c r="D14" s="84"/>
      <c r="E14" s="99">
        <v>60</v>
      </c>
      <c r="F14" s="99"/>
      <c r="G14" s="99"/>
    </row>
    <row r="16" spans="1:19" s="35" customFormat="1" ht="4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00" t="s">
        <v>17</v>
      </c>
      <c r="H16" s="101"/>
      <c r="I16" s="101"/>
      <c r="J16" s="101"/>
      <c r="K16" s="101"/>
      <c r="L16" s="101"/>
      <c r="M16" s="101"/>
      <c r="N16" s="101"/>
      <c r="O16" s="101"/>
      <c r="P16" s="102"/>
      <c r="Q16" s="23" t="s">
        <v>4</v>
      </c>
      <c r="R16" s="23" t="s">
        <v>10</v>
      </c>
      <c r="S16" s="23" t="s">
        <v>18</v>
      </c>
    </row>
    <row r="17" spans="1:19">
      <c r="A17" s="26"/>
      <c r="B17" s="25"/>
      <c r="C17" s="25"/>
      <c r="D17" s="19"/>
      <c r="E17" s="29"/>
      <c r="F17" s="29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20"/>
      <c r="R17" s="21"/>
      <c r="S17" s="26"/>
    </row>
    <row r="18" spans="1:19">
      <c r="A18" s="21">
        <f>ROW(A1)</f>
        <v>1</v>
      </c>
      <c r="B18" s="74" t="s">
        <v>484</v>
      </c>
      <c r="C18" s="74" t="s">
        <v>64</v>
      </c>
      <c r="D18" s="74" t="s">
        <v>401</v>
      </c>
      <c r="E18" s="41" t="s">
        <v>368</v>
      </c>
      <c r="F18" s="41" t="s">
        <v>485</v>
      </c>
      <c r="G18" s="19">
        <v>9</v>
      </c>
      <c r="H18" s="19">
        <v>0</v>
      </c>
      <c r="I18" s="19">
        <v>30</v>
      </c>
      <c r="J18" s="19"/>
      <c r="K18" s="19"/>
      <c r="L18" s="19"/>
      <c r="M18" s="19"/>
      <c r="N18" s="19"/>
      <c r="O18" s="19"/>
      <c r="P18" s="19"/>
      <c r="Q18" s="21">
        <f>SUM(G18:P18)</f>
        <v>39</v>
      </c>
      <c r="R18" s="8">
        <f>Q18/$E$14</f>
        <v>0.65</v>
      </c>
      <c r="S18" s="30" t="s">
        <v>113</v>
      </c>
    </row>
    <row r="19" spans="1:19">
      <c r="A19" s="21">
        <v>2</v>
      </c>
      <c r="B19" s="74" t="s">
        <v>486</v>
      </c>
      <c r="C19" s="74" t="s">
        <v>55</v>
      </c>
      <c r="D19" s="74" t="s">
        <v>36</v>
      </c>
      <c r="E19" s="41" t="s">
        <v>368</v>
      </c>
      <c r="F19" s="41" t="s">
        <v>487</v>
      </c>
      <c r="G19" s="19">
        <v>7</v>
      </c>
      <c r="H19" s="19">
        <v>0</v>
      </c>
      <c r="I19" s="19">
        <v>30</v>
      </c>
      <c r="J19" s="19"/>
      <c r="K19" s="19"/>
      <c r="L19" s="19"/>
      <c r="M19" s="19"/>
      <c r="N19" s="19"/>
      <c r="O19" s="19"/>
      <c r="P19" s="19"/>
      <c r="Q19" s="21">
        <f t="shared" ref="Q19:Q82" si="0">SUM(G19:P19)</f>
        <v>37</v>
      </c>
      <c r="R19" s="8">
        <f t="shared" ref="R19:R82" si="1">Q19/$E$14</f>
        <v>0.6166666666666667</v>
      </c>
      <c r="S19" s="30" t="s">
        <v>112</v>
      </c>
    </row>
    <row r="20" spans="1:19">
      <c r="A20" s="21">
        <v>3</v>
      </c>
      <c r="B20" s="74" t="s">
        <v>488</v>
      </c>
      <c r="C20" s="74" t="s">
        <v>80</v>
      </c>
      <c r="D20" s="74" t="s">
        <v>376</v>
      </c>
      <c r="E20" s="41" t="s">
        <v>372</v>
      </c>
      <c r="F20" s="41" t="s">
        <v>489</v>
      </c>
      <c r="G20" s="19">
        <v>6</v>
      </c>
      <c r="H20" s="19">
        <v>0</v>
      </c>
      <c r="I20" s="19">
        <v>15</v>
      </c>
      <c r="J20" s="19"/>
      <c r="K20" s="19"/>
      <c r="L20" s="19"/>
      <c r="M20" s="19"/>
      <c r="N20" s="19"/>
      <c r="O20" s="19"/>
      <c r="P20" s="19"/>
      <c r="Q20" s="21">
        <f t="shared" si="0"/>
        <v>21</v>
      </c>
      <c r="R20" s="8">
        <f t="shared" si="1"/>
        <v>0.35</v>
      </c>
      <c r="S20" s="30" t="s">
        <v>114</v>
      </c>
    </row>
    <row r="21" spans="1:19">
      <c r="A21" s="21">
        <v>4</v>
      </c>
      <c r="B21" s="74" t="s">
        <v>490</v>
      </c>
      <c r="C21" s="74" t="s">
        <v>68</v>
      </c>
      <c r="D21" s="74" t="s">
        <v>40</v>
      </c>
      <c r="E21" s="58" t="s">
        <v>368</v>
      </c>
      <c r="F21" s="58" t="s">
        <v>491</v>
      </c>
      <c r="G21" s="19">
        <v>6</v>
      </c>
      <c r="H21" s="19">
        <v>0</v>
      </c>
      <c r="I21" s="19">
        <v>10</v>
      </c>
      <c r="J21" s="19"/>
      <c r="K21" s="19"/>
      <c r="L21" s="19"/>
      <c r="M21" s="19"/>
      <c r="N21" s="19"/>
      <c r="O21" s="19"/>
      <c r="P21" s="19"/>
      <c r="Q21" s="21">
        <f t="shared" si="0"/>
        <v>16</v>
      </c>
      <c r="R21" s="8">
        <f t="shared" si="1"/>
        <v>0.26666666666666666</v>
      </c>
      <c r="S21" s="30" t="s">
        <v>114</v>
      </c>
    </row>
    <row r="22" spans="1:19">
      <c r="A22" s="21">
        <f>ROW(A5)</f>
        <v>5</v>
      </c>
      <c r="B22" s="74" t="s">
        <v>492</v>
      </c>
      <c r="C22" s="74" t="s">
        <v>493</v>
      </c>
      <c r="D22" s="74" t="s">
        <v>31</v>
      </c>
      <c r="E22" s="75" t="s">
        <v>368</v>
      </c>
      <c r="F22" s="75" t="s">
        <v>494</v>
      </c>
      <c r="G22" s="19">
        <v>10</v>
      </c>
      <c r="H22" s="19">
        <v>0</v>
      </c>
      <c r="I22" s="19">
        <v>5</v>
      </c>
      <c r="J22" s="19"/>
      <c r="K22" s="19"/>
      <c r="L22" s="19"/>
      <c r="M22" s="19"/>
      <c r="N22" s="19"/>
      <c r="O22" s="19"/>
      <c r="P22" s="19"/>
      <c r="Q22" s="21">
        <f t="shared" si="0"/>
        <v>15</v>
      </c>
      <c r="R22" s="8">
        <f t="shared" si="1"/>
        <v>0.25</v>
      </c>
      <c r="S22" s="30" t="s">
        <v>114</v>
      </c>
    </row>
    <row r="23" spans="1:19">
      <c r="A23" s="21">
        <f>ROW(A6)</f>
        <v>6</v>
      </c>
      <c r="B23" s="74" t="s">
        <v>495</v>
      </c>
      <c r="C23" s="74" t="s">
        <v>195</v>
      </c>
      <c r="D23" s="74" t="s">
        <v>40</v>
      </c>
      <c r="E23" s="74" t="s">
        <v>368</v>
      </c>
      <c r="F23" s="74" t="s">
        <v>496</v>
      </c>
      <c r="G23" s="19">
        <v>12</v>
      </c>
      <c r="H23" s="19">
        <v>0</v>
      </c>
      <c r="I23" s="19">
        <v>0</v>
      </c>
      <c r="J23" s="19"/>
      <c r="K23" s="19"/>
      <c r="L23" s="19"/>
      <c r="M23" s="19"/>
      <c r="N23" s="19"/>
      <c r="O23" s="19"/>
      <c r="P23" s="19"/>
      <c r="Q23" s="21">
        <f t="shared" si="0"/>
        <v>12</v>
      </c>
      <c r="R23" s="8">
        <f t="shared" si="1"/>
        <v>0.2</v>
      </c>
      <c r="S23" s="30" t="s">
        <v>114</v>
      </c>
    </row>
    <row r="24" spans="1:19">
      <c r="A24" s="21">
        <f t="shared" ref="A24:A33" si="2">ROW(A9)</f>
        <v>9</v>
      </c>
      <c r="B24" s="74" t="s">
        <v>382</v>
      </c>
      <c r="C24" s="74" t="s">
        <v>80</v>
      </c>
      <c r="D24" s="74" t="s">
        <v>81</v>
      </c>
      <c r="E24" s="74" t="s">
        <v>368</v>
      </c>
      <c r="F24" s="74" t="s">
        <v>497</v>
      </c>
      <c r="G24" s="19">
        <v>10</v>
      </c>
      <c r="H24" s="77">
        <v>0</v>
      </c>
      <c r="I24" s="19">
        <v>0</v>
      </c>
      <c r="J24" s="19"/>
      <c r="K24" s="19"/>
      <c r="L24" s="19"/>
      <c r="M24" s="19"/>
      <c r="N24" s="19"/>
      <c r="O24" s="19"/>
      <c r="P24" s="19"/>
      <c r="Q24" s="21">
        <f t="shared" si="0"/>
        <v>10</v>
      </c>
      <c r="R24" s="8">
        <f t="shared" si="1"/>
        <v>0.16666666666666666</v>
      </c>
      <c r="S24" s="30" t="s">
        <v>114</v>
      </c>
    </row>
    <row r="25" spans="1:19">
      <c r="A25" s="21">
        <f t="shared" si="2"/>
        <v>10</v>
      </c>
      <c r="B25" s="74" t="s">
        <v>498</v>
      </c>
      <c r="C25" s="74" t="s">
        <v>68</v>
      </c>
      <c r="D25" s="74" t="s">
        <v>83</v>
      </c>
      <c r="E25" s="74" t="s">
        <v>372</v>
      </c>
      <c r="F25" s="74" t="s">
        <v>499</v>
      </c>
      <c r="G25" s="19">
        <v>9</v>
      </c>
      <c r="H25" s="77">
        <v>0</v>
      </c>
      <c r="I25" s="19">
        <v>0</v>
      </c>
      <c r="J25" s="19"/>
      <c r="K25" s="19"/>
      <c r="L25" s="19"/>
      <c r="M25" s="19"/>
      <c r="N25" s="19"/>
      <c r="O25" s="19"/>
      <c r="P25" s="19"/>
      <c r="Q25" s="21">
        <f t="shared" si="0"/>
        <v>9</v>
      </c>
      <c r="R25" s="8">
        <f t="shared" si="1"/>
        <v>0.15</v>
      </c>
      <c r="S25" s="30" t="s">
        <v>114</v>
      </c>
    </row>
    <row r="26" spans="1:19">
      <c r="A26" s="21">
        <f t="shared" si="2"/>
        <v>11</v>
      </c>
      <c r="B26" s="74" t="s">
        <v>500</v>
      </c>
      <c r="C26" s="74" t="s">
        <v>39</v>
      </c>
      <c r="D26" s="74" t="s">
        <v>40</v>
      </c>
      <c r="E26" s="74" t="s">
        <v>368</v>
      </c>
      <c r="F26" s="74" t="s">
        <v>505</v>
      </c>
      <c r="G26" s="19">
        <v>8</v>
      </c>
      <c r="H26" s="77">
        <v>0</v>
      </c>
      <c r="I26" s="19">
        <v>0</v>
      </c>
      <c r="J26" s="19"/>
      <c r="K26" s="19"/>
      <c r="L26" s="19"/>
      <c r="M26" s="19"/>
      <c r="N26" s="19"/>
      <c r="O26" s="19"/>
      <c r="P26" s="19"/>
      <c r="Q26" s="21">
        <f t="shared" si="0"/>
        <v>8</v>
      </c>
      <c r="R26" s="8">
        <f t="shared" si="1"/>
        <v>0.13333333333333333</v>
      </c>
      <c r="S26" s="30" t="s">
        <v>114</v>
      </c>
    </row>
    <row r="27" spans="1:19">
      <c r="A27" s="21">
        <f t="shared" si="2"/>
        <v>12</v>
      </c>
      <c r="B27" s="74" t="s">
        <v>501</v>
      </c>
      <c r="C27" s="74" t="s">
        <v>44</v>
      </c>
      <c r="D27" s="74" t="s">
        <v>65</v>
      </c>
      <c r="E27" s="74" t="s">
        <v>372</v>
      </c>
      <c r="F27" s="74" t="s">
        <v>504</v>
      </c>
      <c r="G27" s="19">
        <v>7</v>
      </c>
      <c r="H27" s="19">
        <v>0</v>
      </c>
      <c r="I27" s="19">
        <v>0</v>
      </c>
      <c r="J27" s="19"/>
      <c r="K27" s="19"/>
      <c r="L27" s="19"/>
      <c r="M27" s="19"/>
      <c r="N27" s="19"/>
      <c r="O27" s="19"/>
      <c r="P27" s="19"/>
      <c r="Q27" s="21">
        <f t="shared" si="0"/>
        <v>7</v>
      </c>
      <c r="R27" s="8">
        <f t="shared" si="1"/>
        <v>0.11666666666666667</v>
      </c>
      <c r="S27" s="30" t="s">
        <v>114</v>
      </c>
    </row>
    <row r="28" spans="1:19">
      <c r="A28" s="21">
        <f t="shared" si="2"/>
        <v>13</v>
      </c>
      <c r="B28" s="74" t="s">
        <v>502</v>
      </c>
      <c r="C28" s="74" t="s">
        <v>88</v>
      </c>
      <c r="D28" s="74" t="s">
        <v>96</v>
      </c>
      <c r="E28" s="74" t="s">
        <v>368</v>
      </c>
      <c r="F28" s="74" t="s">
        <v>503</v>
      </c>
      <c r="G28" s="19">
        <v>6</v>
      </c>
      <c r="H28" s="19">
        <v>0</v>
      </c>
      <c r="I28" s="19">
        <v>0</v>
      </c>
      <c r="J28" s="19"/>
      <c r="K28" s="19"/>
      <c r="L28" s="19"/>
      <c r="M28" s="19"/>
      <c r="N28" s="19"/>
      <c r="O28" s="19"/>
      <c r="P28" s="19"/>
      <c r="Q28" s="21">
        <f t="shared" si="0"/>
        <v>6</v>
      </c>
      <c r="R28" s="8">
        <f t="shared" si="1"/>
        <v>0.1</v>
      </c>
      <c r="S28" s="30" t="s">
        <v>114</v>
      </c>
    </row>
    <row r="29" spans="1:19">
      <c r="A29" s="21">
        <f t="shared" si="2"/>
        <v>14</v>
      </c>
      <c r="B29" s="74" t="s">
        <v>506</v>
      </c>
      <c r="C29" s="74" t="s">
        <v>60</v>
      </c>
      <c r="D29" s="74" t="s">
        <v>507</v>
      </c>
      <c r="E29" s="74" t="s">
        <v>372</v>
      </c>
      <c r="F29" s="74" t="s">
        <v>508</v>
      </c>
      <c r="G29" s="19">
        <v>6</v>
      </c>
      <c r="H29" s="19">
        <v>0</v>
      </c>
      <c r="I29" s="19">
        <v>0</v>
      </c>
      <c r="J29" s="19"/>
      <c r="K29" s="19"/>
      <c r="L29" s="19"/>
      <c r="M29" s="19"/>
      <c r="N29" s="19"/>
      <c r="O29" s="19"/>
      <c r="P29" s="19"/>
      <c r="Q29" s="21">
        <f t="shared" si="0"/>
        <v>6</v>
      </c>
      <c r="R29" s="8">
        <f t="shared" si="1"/>
        <v>0.1</v>
      </c>
      <c r="S29" s="30" t="s">
        <v>114</v>
      </c>
    </row>
    <row r="30" spans="1:19">
      <c r="A30" s="21">
        <f t="shared" si="2"/>
        <v>15</v>
      </c>
      <c r="B30" s="74" t="s">
        <v>509</v>
      </c>
      <c r="C30" s="74" t="s">
        <v>88</v>
      </c>
      <c r="D30" s="74" t="s">
        <v>56</v>
      </c>
      <c r="E30" s="74" t="s">
        <v>368</v>
      </c>
      <c r="F30" s="74" t="s">
        <v>510</v>
      </c>
      <c r="G30" s="19">
        <v>5</v>
      </c>
      <c r="H30" s="19">
        <v>0</v>
      </c>
      <c r="I30" s="19">
        <v>0</v>
      </c>
      <c r="J30" s="19"/>
      <c r="K30" s="19"/>
      <c r="L30" s="19"/>
      <c r="M30" s="19"/>
      <c r="N30" s="19"/>
      <c r="O30" s="19"/>
      <c r="P30" s="19"/>
      <c r="Q30" s="21">
        <f t="shared" si="0"/>
        <v>5</v>
      </c>
      <c r="R30" s="8">
        <f t="shared" si="1"/>
        <v>8.3333333333333329E-2</v>
      </c>
      <c r="S30" s="30" t="s">
        <v>114</v>
      </c>
    </row>
    <row r="31" spans="1:19">
      <c r="A31" s="21">
        <f t="shared" si="2"/>
        <v>16</v>
      </c>
      <c r="B31" s="74" t="s">
        <v>511</v>
      </c>
      <c r="C31" s="74" t="s">
        <v>60</v>
      </c>
      <c r="D31" s="74" t="s">
        <v>36</v>
      </c>
      <c r="E31" s="74" t="s">
        <v>368</v>
      </c>
      <c r="F31" s="74" t="s">
        <v>512</v>
      </c>
      <c r="G31" s="19">
        <v>5</v>
      </c>
      <c r="H31" s="19">
        <v>0</v>
      </c>
      <c r="I31" s="19">
        <v>0</v>
      </c>
      <c r="J31" s="19"/>
      <c r="K31" s="19"/>
      <c r="L31" s="19"/>
      <c r="M31" s="19"/>
      <c r="N31" s="19"/>
      <c r="O31" s="19"/>
      <c r="P31" s="19"/>
      <c r="Q31" s="21">
        <f t="shared" si="0"/>
        <v>5</v>
      </c>
      <c r="R31" s="8">
        <f t="shared" si="1"/>
        <v>8.3333333333333329E-2</v>
      </c>
      <c r="S31" s="30" t="s">
        <v>114</v>
      </c>
    </row>
    <row r="32" spans="1:19">
      <c r="A32" s="21">
        <f t="shared" si="2"/>
        <v>17</v>
      </c>
      <c r="B32" s="74" t="s">
        <v>513</v>
      </c>
      <c r="C32" s="74" t="s">
        <v>41</v>
      </c>
      <c r="D32" s="74" t="s">
        <v>376</v>
      </c>
      <c r="E32" s="74" t="s">
        <v>368</v>
      </c>
      <c r="F32" s="74" t="s">
        <v>514</v>
      </c>
      <c r="G32" s="19">
        <v>5</v>
      </c>
      <c r="H32" s="19">
        <v>0</v>
      </c>
      <c r="I32" s="19">
        <v>0</v>
      </c>
      <c r="J32" s="19"/>
      <c r="K32" s="19"/>
      <c r="L32" s="19"/>
      <c r="M32" s="19"/>
      <c r="N32" s="19"/>
      <c r="O32" s="19"/>
      <c r="P32" s="19"/>
      <c r="Q32" s="21">
        <f t="shared" si="0"/>
        <v>5</v>
      </c>
      <c r="R32" s="8">
        <f t="shared" si="1"/>
        <v>8.3333333333333329E-2</v>
      </c>
      <c r="S32" s="30" t="s">
        <v>114</v>
      </c>
    </row>
    <row r="33" spans="1:19">
      <c r="A33" s="21">
        <f t="shared" si="2"/>
        <v>18</v>
      </c>
      <c r="B33" s="74" t="s">
        <v>515</v>
      </c>
      <c r="C33" s="74" t="s">
        <v>77</v>
      </c>
      <c r="D33" s="74" t="s">
        <v>516</v>
      </c>
      <c r="E33" s="74" t="s">
        <v>369</v>
      </c>
      <c r="F33" s="74" t="s">
        <v>517</v>
      </c>
      <c r="G33" s="19">
        <v>5</v>
      </c>
      <c r="H33" s="19">
        <v>0</v>
      </c>
      <c r="I33" s="19">
        <v>0</v>
      </c>
      <c r="J33" s="19"/>
      <c r="K33" s="19"/>
      <c r="L33" s="19"/>
      <c r="M33" s="19"/>
      <c r="N33" s="19"/>
      <c r="O33" s="19"/>
      <c r="P33" s="19"/>
      <c r="Q33" s="21">
        <f t="shared" si="0"/>
        <v>5</v>
      </c>
      <c r="R33" s="8">
        <f t="shared" si="1"/>
        <v>8.3333333333333329E-2</v>
      </c>
      <c r="S33" s="30" t="s">
        <v>114</v>
      </c>
    </row>
    <row r="34" spans="1:19">
      <c r="A34" s="21">
        <f t="shared" ref="A34:A97" si="3">ROW(A21)</f>
        <v>21</v>
      </c>
      <c r="B34" s="74" t="s">
        <v>518</v>
      </c>
      <c r="C34" s="74" t="s">
        <v>55</v>
      </c>
      <c r="D34" s="74" t="s">
        <v>78</v>
      </c>
      <c r="E34" s="74" t="s">
        <v>368</v>
      </c>
      <c r="F34" s="74" t="s">
        <v>519</v>
      </c>
      <c r="G34" s="19">
        <v>4</v>
      </c>
      <c r="H34" s="19">
        <v>0</v>
      </c>
      <c r="I34" s="19">
        <v>0</v>
      </c>
      <c r="J34" s="19"/>
      <c r="K34" s="19"/>
      <c r="L34" s="19"/>
      <c r="M34" s="19"/>
      <c r="N34" s="19"/>
      <c r="O34" s="19"/>
      <c r="P34" s="19"/>
      <c r="Q34" s="21">
        <f t="shared" si="0"/>
        <v>4</v>
      </c>
      <c r="R34" s="8">
        <f t="shared" si="1"/>
        <v>6.6666666666666666E-2</v>
      </c>
      <c r="S34" s="30" t="s">
        <v>114</v>
      </c>
    </row>
    <row r="35" spans="1:19">
      <c r="A35" s="21">
        <f t="shared" si="3"/>
        <v>22</v>
      </c>
      <c r="B35" s="74" t="s">
        <v>204</v>
      </c>
      <c r="C35" s="74" t="s">
        <v>383</v>
      </c>
      <c r="D35" s="74" t="s">
        <v>40</v>
      </c>
      <c r="E35" s="74" t="s">
        <v>369</v>
      </c>
      <c r="F35" s="74" t="s">
        <v>520</v>
      </c>
      <c r="G35" s="19">
        <v>4</v>
      </c>
      <c r="H35" s="19">
        <v>0</v>
      </c>
      <c r="I35" s="19">
        <v>0</v>
      </c>
      <c r="J35" s="19"/>
      <c r="K35" s="19"/>
      <c r="L35" s="19"/>
      <c r="M35" s="19"/>
      <c r="N35" s="19"/>
      <c r="O35" s="19"/>
      <c r="P35" s="19"/>
      <c r="Q35" s="21">
        <f t="shared" si="0"/>
        <v>4</v>
      </c>
      <c r="R35" s="8">
        <f t="shared" si="1"/>
        <v>6.6666666666666666E-2</v>
      </c>
      <c r="S35" s="30" t="s">
        <v>114</v>
      </c>
    </row>
    <row r="36" spans="1:19">
      <c r="A36" s="21">
        <f t="shared" si="3"/>
        <v>23</v>
      </c>
      <c r="B36" s="74" t="s">
        <v>521</v>
      </c>
      <c r="C36" s="74" t="s">
        <v>60</v>
      </c>
      <c r="D36" s="74" t="s">
        <v>126</v>
      </c>
      <c r="E36" s="74" t="s">
        <v>369</v>
      </c>
      <c r="F36" s="74" t="s">
        <v>522</v>
      </c>
      <c r="G36" s="19">
        <v>4</v>
      </c>
      <c r="H36" s="19">
        <v>0</v>
      </c>
      <c r="I36" s="19">
        <v>0</v>
      </c>
      <c r="J36" s="19"/>
      <c r="K36" s="19"/>
      <c r="L36" s="19"/>
      <c r="M36" s="19"/>
      <c r="N36" s="19"/>
      <c r="O36" s="19"/>
      <c r="P36" s="19"/>
      <c r="Q36" s="21">
        <f t="shared" si="0"/>
        <v>4</v>
      </c>
      <c r="R36" s="8">
        <f t="shared" si="1"/>
        <v>6.6666666666666666E-2</v>
      </c>
      <c r="S36" s="30" t="s">
        <v>114</v>
      </c>
    </row>
    <row r="37" spans="1:19">
      <c r="A37" s="21">
        <f t="shared" si="3"/>
        <v>24</v>
      </c>
      <c r="B37" s="74" t="s">
        <v>523</v>
      </c>
      <c r="C37" s="74" t="s">
        <v>105</v>
      </c>
      <c r="D37" s="74" t="s">
        <v>247</v>
      </c>
      <c r="E37" s="74" t="s">
        <v>372</v>
      </c>
      <c r="F37" s="74" t="s">
        <v>524</v>
      </c>
      <c r="G37" s="19">
        <v>4</v>
      </c>
      <c r="H37" s="19">
        <v>0</v>
      </c>
      <c r="I37" s="19">
        <v>0</v>
      </c>
      <c r="J37" s="19"/>
      <c r="K37" s="19"/>
      <c r="L37" s="19"/>
      <c r="M37" s="19"/>
      <c r="N37" s="19"/>
      <c r="O37" s="19"/>
      <c r="P37" s="19"/>
      <c r="Q37" s="21">
        <f t="shared" si="0"/>
        <v>4</v>
      </c>
      <c r="R37" s="8">
        <f t="shared" si="1"/>
        <v>6.6666666666666666E-2</v>
      </c>
      <c r="S37" s="30" t="s">
        <v>114</v>
      </c>
    </row>
    <row r="38" spans="1:19">
      <c r="A38" s="21">
        <f t="shared" si="3"/>
        <v>25</v>
      </c>
      <c r="B38" s="74" t="s">
        <v>525</v>
      </c>
      <c r="C38" s="74" t="s">
        <v>60</v>
      </c>
      <c r="D38" s="74" t="s">
        <v>31</v>
      </c>
      <c r="E38" s="74" t="s">
        <v>372</v>
      </c>
      <c r="F38" s="74" t="s">
        <v>526</v>
      </c>
      <c r="G38" s="19">
        <v>4</v>
      </c>
      <c r="H38" s="19">
        <v>0</v>
      </c>
      <c r="I38" s="19">
        <v>0</v>
      </c>
      <c r="J38" s="19"/>
      <c r="K38" s="19"/>
      <c r="L38" s="19"/>
      <c r="M38" s="19"/>
      <c r="N38" s="19"/>
      <c r="O38" s="19"/>
      <c r="P38" s="19"/>
      <c r="Q38" s="21">
        <f t="shared" si="0"/>
        <v>4</v>
      </c>
      <c r="R38" s="8">
        <f t="shared" si="1"/>
        <v>6.6666666666666666E-2</v>
      </c>
      <c r="S38" s="30" t="s">
        <v>114</v>
      </c>
    </row>
    <row r="39" spans="1:19">
      <c r="A39" s="21">
        <f t="shared" si="3"/>
        <v>26</v>
      </c>
      <c r="B39" s="74" t="s">
        <v>371</v>
      </c>
      <c r="C39" s="74" t="s">
        <v>93</v>
      </c>
      <c r="D39" s="74" t="s">
        <v>27</v>
      </c>
      <c r="E39" s="74" t="s">
        <v>372</v>
      </c>
      <c r="F39" s="74" t="s">
        <v>527</v>
      </c>
      <c r="G39" s="19">
        <v>4</v>
      </c>
      <c r="H39" s="19">
        <v>0</v>
      </c>
      <c r="I39" s="19">
        <v>0</v>
      </c>
      <c r="J39" s="19"/>
      <c r="K39" s="19"/>
      <c r="L39" s="19"/>
      <c r="M39" s="19"/>
      <c r="N39" s="19"/>
      <c r="O39" s="19"/>
      <c r="P39" s="19"/>
      <c r="Q39" s="21">
        <f t="shared" si="0"/>
        <v>4</v>
      </c>
      <c r="R39" s="8">
        <f t="shared" si="1"/>
        <v>6.6666666666666666E-2</v>
      </c>
      <c r="S39" s="30" t="s">
        <v>114</v>
      </c>
    </row>
    <row r="40" spans="1:19">
      <c r="A40" s="21">
        <f t="shared" si="3"/>
        <v>27</v>
      </c>
      <c r="B40" s="74" t="s">
        <v>528</v>
      </c>
      <c r="C40" s="74" t="s">
        <v>41</v>
      </c>
      <c r="D40" s="74" t="s">
        <v>31</v>
      </c>
      <c r="E40" s="74" t="s">
        <v>372</v>
      </c>
      <c r="F40" s="74" t="s">
        <v>529</v>
      </c>
      <c r="G40" s="19">
        <v>4</v>
      </c>
      <c r="H40" s="19">
        <v>0</v>
      </c>
      <c r="I40" s="19">
        <v>0</v>
      </c>
      <c r="J40" s="19"/>
      <c r="K40" s="19"/>
      <c r="L40" s="19"/>
      <c r="M40" s="19"/>
      <c r="N40" s="19"/>
      <c r="O40" s="19"/>
      <c r="P40" s="19"/>
      <c r="Q40" s="21">
        <f t="shared" si="0"/>
        <v>4</v>
      </c>
      <c r="R40" s="8">
        <f t="shared" si="1"/>
        <v>6.6666666666666666E-2</v>
      </c>
      <c r="S40" s="30" t="s">
        <v>114</v>
      </c>
    </row>
    <row r="41" spans="1:19">
      <c r="A41" s="21">
        <f t="shared" si="3"/>
        <v>28</v>
      </c>
      <c r="B41" s="74" t="s">
        <v>530</v>
      </c>
      <c r="C41" s="74" t="s">
        <v>383</v>
      </c>
      <c r="D41" s="74" t="s">
        <v>377</v>
      </c>
      <c r="E41" s="74" t="s">
        <v>372</v>
      </c>
      <c r="F41" s="74" t="s">
        <v>531</v>
      </c>
      <c r="G41" s="19">
        <v>4</v>
      </c>
      <c r="H41" s="19">
        <v>0</v>
      </c>
      <c r="I41" s="19">
        <v>0</v>
      </c>
      <c r="J41" s="19"/>
      <c r="K41" s="19"/>
      <c r="L41" s="19"/>
      <c r="M41" s="19"/>
      <c r="N41" s="19"/>
      <c r="O41" s="19"/>
      <c r="P41" s="19"/>
      <c r="Q41" s="21">
        <f t="shared" si="0"/>
        <v>4</v>
      </c>
      <c r="R41" s="8">
        <f t="shared" si="1"/>
        <v>6.6666666666666666E-2</v>
      </c>
      <c r="S41" s="30" t="s">
        <v>114</v>
      </c>
    </row>
    <row r="42" spans="1:19">
      <c r="A42" s="21">
        <f t="shared" si="3"/>
        <v>29</v>
      </c>
      <c r="B42" s="74" t="s">
        <v>98</v>
      </c>
      <c r="C42" s="74" t="s">
        <v>57</v>
      </c>
      <c r="D42" s="74" t="s">
        <v>36</v>
      </c>
      <c r="E42" s="74" t="s">
        <v>369</v>
      </c>
      <c r="F42" s="74" t="s">
        <v>532</v>
      </c>
      <c r="G42" s="19">
        <v>3</v>
      </c>
      <c r="H42" s="19">
        <v>0</v>
      </c>
      <c r="I42" s="19">
        <v>0</v>
      </c>
      <c r="J42" s="19"/>
      <c r="K42" s="19"/>
      <c r="L42" s="19"/>
      <c r="M42" s="19"/>
      <c r="N42" s="19"/>
      <c r="O42" s="19"/>
      <c r="P42" s="19"/>
      <c r="Q42" s="21">
        <f t="shared" si="0"/>
        <v>3</v>
      </c>
      <c r="R42" s="8">
        <f t="shared" si="1"/>
        <v>0.05</v>
      </c>
      <c r="S42" s="30" t="s">
        <v>114</v>
      </c>
    </row>
    <row r="43" spans="1:19">
      <c r="A43" s="21">
        <f t="shared" si="3"/>
        <v>30</v>
      </c>
      <c r="B43" s="74" t="s">
        <v>393</v>
      </c>
      <c r="C43" s="74" t="s">
        <v>44</v>
      </c>
      <c r="D43" s="74" t="s">
        <v>28</v>
      </c>
      <c r="E43" s="74" t="s">
        <v>372</v>
      </c>
      <c r="F43" s="74" t="s">
        <v>533</v>
      </c>
      <c r="G43" s="19">
        <v>3</v>
      </c>
      <c r="H43" s="19">
        <v>0</v>
      </c>
      <c r="I43" s="19">
        <v>0</v>
      </c>
      <c r="J43" s="19"/>
      <c r="K43" s="19"/>
      <c r="L43" s="19"/>
      <c r="M43" s="19"/>
      <c r="N43" s="19"/>
      <c r="O43" s="19"/>
      <c r="P43" s="19"/>
      <c r="Q43" s="21">
        <f t="shared" si="0"/>
        <v>3</v>
      </c>
      <c r="R43" s="8">
        <f t="shared" si="1"/>
        <v>0.05</v>
      </c>
      <c r="S43" s="30" t="s">
        <v>114</v>
      </c>
    </row>
    <row r="44" spans="1:19">
      <c r="A44" s="21">
        <f t="shared" si="3"/>
        <v>31</v>
      </c>
      <c r="B44" s="74" t="s">
        <v>98</v>
      </c>
      <c r="C44" s="74" t="s">
        <v>370</v>
      </c>
      <c r="D44" s="74" t="s">
        <v>78</v>
      </c>
      <c r="E44" s="74" t="s">
        <v>369</v>
      </c>
      <c r="F44" s="74" t="s">
        <v>534</v>
      </c>
      <c r="G44" s="19">
        <v>2</v>
      </c>
      <c r="H44" s="19">
        <v>0</v>
      </c>
      <c r="I44" s="19">
        <v>0</v>
      </c>
      <c r="J44" s="19"/>
      <c r="K44" s="19"/>
      <c r="L44" s="19"/>
      <c r="M44" s="19"/>
      <c r="N44" s="19"/>
      <c r="O44" s="19"/>
      <c r="P44" s="19"/>
      <c r="Q44" s="21">
        <f t="shared" si="0"/>
        <v>2</v>
      </c>
      <c r="R44" s="8">
        <f t="shared" si="1"/>
        <v>3.3333333333333333E-2</v>
      </c>
      <c r="S44" s="30" t="s">
        <v>114</v>
      </c>
    </row>
    <row r="45" spans="1:19">
      <c r="A45" s="21">
        <f t="shared" si="3"/>
        <v>32</v>
      </c>
      <c r="B45" s="74" t="s">
        <v>535</v>
      </c>
      <c r="C45" s="74" t="s">
        <v>64</v>
      </c>
      <c r="D45" s="74" t="s">
        <v>40</v>
      </c>
      <c r="E45" s="74" t="s">
        <v>369</v>
      </c>
      <c r="F45" s="74" t="s">
        <v>536</v>
      </c>
      <c r="G45" s="19">
        <v>2</v>
      </c>
      <c r="H45" s="19">
        <v>0</v>
      </c>
      <c r="I45" s="19">
        <v>0</v>
      </c>
      <c r="J45" s="19"/>
      <c r="K45" s="19"/>
      <c r="L45" s="19"/>
      <c r="M45" s="19"/>
      <c r="N45" s="19"/>
      <c r="O45" s="19"/>
      <c r="P45" s="19"/>
      <c r="Q45" s="21">
        <f t="shared" si="0"/>
        <v>2</v>
      </c>
      <c r="R45" s="8">
        <f t="shared" si="1"/>
        <v>3.3333333333333333E-2</v>
      </c>
      <c r="S45" s="30" t="s">
        <v>114</v>
      </c>
    </row>
    <row r="46" spans="1:19">
      <c r="A46" s="21">
        <f t="shared" si="3"/>
        <v>33</v>
      </c>
      <c r="B46" s="74" t="s">
        <v>537</v>
      </c>
      <c r="C46" s="74" t="s">
        <v>60</v>
      </c>
      <c r="D46" s="74" t="s">
        <v>31</v>
      </c>
      <c r="E46" s="74" t="s">
        <v>369</v>
      </c>
      <c r="F46" s="74" t="s">
        <v>538</v>
      </c>
      <c r="G46" s="19">
        <v>2</v>
      </c>
      <c r="H46" s="19">
        <v>0</v>
      </c>
      <c r="I46" s="19">
        <v>0</v>
      </c>
      <c r="J46" s="19"/>
      <c r="K46" s="19"/>
      <c r="L46" s="19"/>
      <c r="M46" s="19"/>
      <c r="N46" s="19"/>
      <c r="O46" s="19"/>
      <c r="P46" s="19"/>
      <c r="Q46" s="21">
        <f t="shared" si="0"/>
        <v>2</v>
      </c>
      <c r="R46" s="8">
        <f t="shared" si="1"/>
        <v>3.3333333333333333E-2</v>
      </c>
      <c r="S46" s="30" t="s">
        <v>114</v>
      </c>
    </row>
    <row r="47" spans="1:19">
      <c r="A47" s="21">
        <f t="shared" si="3"/>
        <v>34</v>
      </c>
      <c r="B47" s="74" t="s">
        <v>539</v>
      </c>
      <c r="C47" s="74" t="s">
        <v>540</v>
      </c>
      <c r="D47" s="74" t="s">
        <v>541</v>
      </c>
      <c r="E47" s="74" t="s">
        <v>369</v>
      </c>
      <c r="F47" s="74" t="s">
        <v>542</v>
      </c>
      <c r="G47" s="19">
        <v>2</v>
      </c>
      <c r="H47" s="19">
        <v>0</v>
      </c>
      <c r="I47" s="19">
        <v>0</v>
      </c>
      <c r="J47" s="19"/>
      <c r="K47" s="19"/>
      <c r="L47" s="19"/>
      <c r="M47" s="19"/>
      <c r="N47" s="19"/>
      <c r="O47" s="19"/>
      <c r="P47" s="19"/>
      <c r="Q47" s="21">
        <f t="shared" si="0"/>
        <v>2</v>
      </c>
      <c r="R47" s="8">
        <f t="shared" si="1"/>
        <v>3.3333333333333333E-2</v>
      </c>
      <c r="S47" s="30" t="s">
        <v>114</v>
      </c>
    </row>
    <row r="48" spans="1:19">
      <c r="A48" s="21">
        <f t="shared" si="3"/>
        <v>35</v>
      </c>
      <c r="B48" s="74" t="s">
        <v>543</v>
      </c>
      <c r="C48" s="74" t="s">
        <v>80</v>
      </c>
      <c r="D48" s="74" t="s">
        <v>83</v>
      </c>
      <c r="E48" s="74" t="s">
        <v>369</v>
      </c>
      <c r="F48" s="74" t="s">
        <v>544</v>
      </c>
      <c r="G48" s="19">
        <v>2</v>
      </c>
      <c r="H48" s="19">
        <v>0</v>
      </c>
      <c r="I48" s="19">
        <v>0</v>
      </c>
      <c r="J48" s="19"/>
      <c r="K48" s="19"/>
      <c r="L48" s="19"/>
      <c r="M48" s="19"/>
      <c r="N48" s="19"/>
      <c r="O48" s="19"/>
      <c r="P48" s="19"/>
      <c r="Q48" s="21">
        <f t="shared" si="0"/>
        <v>2</v>
      </c>
      <c r="R48" s="8">
        <f t="shared" si="1"/>
        <v>3.3333333333333333E-2</v>
      </c>
      <c r="S48" s="30" t="s">
        <v>114</v>
      </c>
    </row>
    <row r="49" spans="1:19">
      <c r="A49" s="21">
        <f t="shared" si="3"/>
        <v>36</v>
      </c>
      <c r="B49" s="74" t="s">
        <v>545</v>
      </c>
      <c r="C49" s="74" t="s">
        <v>59</v>
      </c>
      <c r="D49" s="74" t="s">
        <v>401</v>
      </c>
      <c r="E49" s="74" t="s">
        <v>372</v>
      </c>
      <c r="F49" s="74" t="s">
        <v>546</v>
      </c>
      <c r="G49" s="19">
        <v>2</v>
      </c>
      <c r="H49" s="19">
        <v>0</v>
      </c>
      <c r="I49" s="19">
        <v>0</v>
      </c>
      <c r="J49" s="19"/>
      <c r="K49" s="19"/>
      <c r="L49" s="19"/>
      <c r="M49" s="19"/>
      <c r="N49" s="19"/>
      <c r="O49" s="19"/>
      <c r="P49" s="19"/>
      <c r="Q49" s="21">
        <f t="shared" si="0"/>
        <v>2</v>
      </c>
      <c r="R49" s="8">
        <f t="shared" si="1"/>
        <v>3.3333333333333333E-2</v>
      </c>
      <c r="S49" s="30" t="s">
        <v>114</v>
      </c>
    </row>
    <row r="50" spans="1:19">
      <c r="A50" s="21">
        <f t="shared" si="3"/>
        <v>37</v>
      </c>
      <c r="B50" s="74" t="s">
        <v>98</v>
      </c>
      <c r="C50" s="74" t="s">
        <v>195</v>
      </c>
      <c r="D50" s="74" t="s">
        <v>547</v>
      </c>
      <c r="E50" s="74" t="s">
        <v>372</v>
      </c>
      <c r="F50" s="74" t="s">
        <v>548</v>
      </c>
      <c r="G50" s="19">
        <v>2</v>
      </c>
      <c r="H50" s="19">
        <v>0</v>
      </c>
      <c r="I50" s="19">
        <v>0</v>
      </c>
      <c r="J50" s="19"/>
      <c r="K50" s="19"/>
      <c r="L50" s="19"/>
      <c r="M50" s="19"/>
      <c r="N50" s="19"/>
      <c r="O50" s="19"/>
      <c r="P50" s="19"/>
      <c r="Q50" s="21">
        <f t="shared" si="0"/>
        <v>2</v>
      </c>
      <c r="R50" s="8">
        <f t="shared" si="1"/>
        <v>3.3333333333333333E-2</v>
      </c>
      <c r="S50" s="30" t="s">
        <v>114</v>
      </c>
    </row>
    <row r="51" spans="1:19">
      <c r="A51" s="21">
        <f t="shared" si="3"/>
        <v>38</v>
      </c>
      <c r="B51" s="74" t="s">
        <v>549</v>
      </c>
      <c r="C51" s="74" t="s">
        <v>74</v>
      </c>
      <c r="D51" s="74" t="s">
        <v>56</v>
      </c>
      <c r="E51" s="74" t="s">
        <v>368</v>
      </c>
      <c r="F51" s="74" t="s">
        <v>550</v>
      </c>
      <c r="G51" s="19">
        <v>1</v>
      </c>
      <c r="H51" s="19">
        <v>0</v>
      </c>
      <c r="I51" s="19">
        <v>0</v>
      </c>
      <c r="J51" s="19"/>
      <c r="K51" s="19"/>
      <c r="L51" s="19"/>
      <c r="M51" s="19"/>
      <c r="N51" s="19"/>
      <c r="O51" s="19"/>
      <c r="P51" s="19"/>
      <c r="Q51" s="21">
        <f t="shared" si="0"/>
        <v>1</v>
      </c>
      <c r="R51" s="8">
        <f t="shared" si="1"/>
        <v>1.6666666666666666E-2</v>
      </c>
      <c r="S51" s="30" t="s">
        <v>114</v>
      </c>
    </row>
    <row r="52" spans="1:19">
      <c r="A52" s="21">
        <f t="shared" si="3"/>
        <v>39</v>
      </c>
      <c r="B52" s="74" t="s">
        <v>551</v>
      </c>
      <c r="C52" s="74" t="s">
        <v>552</v>
      </c>
      <c r="D52" s="74" t="s">
        <v>96</v>
      </c>
      <c r="E52" s="74" t="s">
        <v>368</v>
      </c>
      <c r="F52" s="74" t="s">
        <v>553</v>
      </c>
      <c r="G52" s="19">
        <v>1</v>
      </c>
      <c r="H52" s="19">
        <v>0</v>
      </c>
      <c r="I52" s="19">
        <v>0</v>
      </c>
      <c r="J52" s="19"/>
      <c r="K52" s="19"/>
      <c r="L52" s="19"/>
      <c r="M52" s="19"/>
      <c r="N52" s="19"/>
      <c r="O52" s="19"/>
      <c r="P52" s="19"/>
      <c r="Q52" s="21">
        <f t="shared" si="0"/>
        <v>1</v>
      </c>
      <c r="R52" s="8">
        <f t="shared" si="1"/>
        <v>1.6666666666666666E-2</v>
      </c>
      <c r="S52" s="30" t="s">
        <v>114</v>
      </c>
    </row>
    <row r="53" spans="1:19">
      <c r="A53" s="21">
        <f t="shared" si="3"/>
        <v>40</v>
      </c>
      <c r="B53" s="41"/>
      <c r="C53" s="41"/>
      <c r="D53" s="41"/>
      <c r="E53" s="41"/>
      <c r="F53" s="41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1">
        <f t="shared" si="0"/>
        <v>0</v>
      </c>
      <c r="R53" s="8">
        <f t="shared" si="1"/>
        <v>0</v>
      </c>
      <c r="S53" s="22"/>
    </row>
    <row r="54" spans="1:19">
      <c r="A54" s="21">
        <f t="shared" si="3"/>
        <v>41</v>
      </c>
      <c r="B54" s="41"/>
      <c r="C54" s="41"/>
      <c r="D54" s="41"/>
      <c r="E54" s="41"/>
      <c r="F54" s="41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1">
        <f t="shared" si="0"/>
        <v>0</v>
      </c>
      <c r="R54" s="8">
        <f t="shared" si="1"/>
        <v>0</v>
      </c>
      <c r="S54" s="22"/>
    </row>
    <row r="55" spans="1:19">
      <c r="A55" s="21">
        <f t="shared" si="3"/>
        <v>42</v>
      </c>
      <c r="B55" s="41"/>
      <c r="C55" s="41"/>
      <c r="D55" s="41"/>
      <c r="E55" s="41"/>
      <c r="F55" s="41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1">
        <f t="shared" si="0"/>
        <v>0</v>
      </c>
      <c r="R55" s="8">
        <f t="shared" si="1"/>
        <v>0</v>
      </c>
      <c r="S55" s="22"/>
    </row>
    <row r="56" spans="1:19">
      <c r="A56" s="21">
        <f t="shared" si="3"/>
        <v>43</v>
      </c>
      <c r="B56" s="41"/>
      <c r="C56" s="41"/>
      <c r="D56" s="41"/>
      <c r="E56" s="41"/>
      <c r="F56" s="41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1">
        <f t="shared" si="0"/>
        <v>0</v>
      </c>
      <c r="R56" s="8">
        <f t="shared" si="1"/>
        <v>0</v>
      </c>
      <c r="S56" s="22"/>
    </row>
    <row r="57" spans="1:19">
      <c r="A57" s="21">
        <f t="shared" si="3"/>
        <v>44</v>
      </c>
      <c r="B57" s="41"/>
      <c r="C57" s="41"/>
      <c r="D57" s="41"/>
      <c r="E57" s="41"/>
      <c r="F57" s="41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1">
        <f t="shared" si="0"/>
        <v>0</v>
      </c>
      <c r="R57" s="8">
        <f t="shared" si="1"/>
        <v>0</v>
      </c>
      <c r="S57" s="22"/>
    </row>
    <row r="58" spans="1:19">
      <c r="A58" s="21">
        <f t="shared" si="3"/>
        <v>45</v>
      </c>
      <c r="B58" s="41"/>
      <c r="C58" s="41"/>
      <c r="D58" s="41"/>
      <c r="E58" s="41"/>
      <c r="F58" s="41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1">
        <f t="shared" si="0"/>
        <v>0</v>
      </c>
      <c r="R58" s="8">
        <f t="shared" si="1"/>
        <v>0</v>
      </c>
      <c r="S58" s="22"/>
    </row>
    <row r="59" spans="1:19">
      <c r="A59" s="21">
        <f t="shared" si="3"/>
        <v>46</v>
      </c>
      <c r="B59" s="41"/>
      <c r="C59" s="41"/>
      <c r="D59" s="41"/>
      <c r="E59" s="41"/>
      <c r="F59" s="41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1">
        <f t="shared" si="0"/>
        <v>0</v>
      </c>
      <c r="R59" s="8">
        <f t="shared" si="1"/>
        <v>0</v>
      </c>
      <c r="S59" s="22"/>
    </row>
    <row r="60" spans="1:19">
      <c r="A60" s="21">
        <f t="shared" si="3"/>
        <v>47</v>
      </c>
      <c r="B60" s="41"/>
      <c r="C60" s="41"/>
      <c r="D60" s="41"/>
      <c r="E60" s="41"/>
      <c r="F60" s="41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>
        <f t="shared" si="0"/>
        <v>0</v>
      </c>
      <c r="R60" s="8">
        <f t="shared" si="1"/>
        <v>0</v>
      </c>
      <c r="S60" s="22"/>
    </row>
    <row r="61" spans="1:19">
      <c r="A61" s="21">
        <f t="shared" si="3"/>
        <v>48</v>
      </c>
      <c r="B61" s="41"/>
      <c r="C61" s="41"/>
      <c r="D61" s="41"/>
      <c r="E61" s="41"/>
      <c r="F61" s="41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1">
        <f t="shared" si="0"/>
        <v>0</v>
      </c>
      <c r="R61" s="8">
        <f t="shared" si="1"/>
        <v>0</v>
      </c>
      <c r="S61" s="22"/>
    </row>
    <row r="62" spans="1:19">
      <c r="A62" s="21">
        <f t="shared" si="3"/>
        <v>49</v>
      </c>
      <c r="B62" s="41"/>
      <c r="C62" s="41"/>
      <c r="D62" s="41"/>
      <c r="E62" s="41"/>
      <c r="F62" s="41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1">
        <f t="shared" si="0"/>
        <v>0</v>
      </c>
      <c r="R62" s="8">
        <f t="shared" si="1"/>
        <v>0</v>
      </c>
      <c r="S62" s="22"/>
    </row>
    <row r="63" spans="1:19">
      <c r="A63" s="21">
        <f t="shared" si="3"/>
        <v>50</v>
      </c>
      <c r="B63" s="41"/>
      <c r="C63" s="41"/>
      <c r="D63" s="41"/>
      <c r="E63" s="41"/>
      <c r="F63" s="41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1">
        <f t="shared" si="0"/>
        <v>0</v>
      </c>
      <c r="R63" s="8">
        <f t="shared" si="1"/>
        <v>0</v>
      </c>
      <c r="S63" s="22"/>
    </row>
    <row r="64" spans="1:19">
      <c r="A64" s="21">
        <f t="shared" si="3"/>
        <v>51</v>
      </c>
      <c r="B64" s="41"/>
      <c r="C64" s="41"/>
      <c r="D64" s="41"/>
      <c r="E64" s="41"/>
      <c r="F64" s="41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1">
        <f t="shared" si="0"/>
        <v>0</v>
      </c>
      <c r="R64" s="8">
        <f t="shared" si="1"/>
        <v>0</v>
      </c>
      <c r="S64" s="22"/>
    </row>
    <row r="65" spans="1:19">
      <c r="A65" s="21">
        <f t="shared" si="3"/>
        <v>52</v>
      </c>
      <c r="B65" s="41"/>
      <c r="C65" s="41"/>
      <c r="D65" s="41"/>
      <c r="E65" s="41"/>
      <c r="F65" s="41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1">
        <f t="shared" si="0"/>
        <v>0</v>
      </c>
      <c r="R65" s="8">
        <f t="shared" si="1"/>
        <v>0</v>
      </c>
      <c r="S65" s="22"/>
    </row>
    <row r="66" spans="1:19">
      <c r="A66" s="21">
        <f t="shared" si="3"/>
        <v>53</v>
      </c>
      <c r="B66" s="41"/>
      <c r="C66" s="41"/>
      <c r="D66" s="41"/>
      <c r="E66" s="41"/>
      <c r="F66" s="41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1">
        <f t="shared" si="0"/>
        <v>0</v>
      </c>
      <c r="R66" s="8">
        <f t="shared" si="1"/>
        <v>0</v>
      </c>
      <c r="S66" s="22"/>
    </row>
    <row r="67" spans="1:19">
      <c r="A67" s="21">
        <f t="shared" si="3"/>
        <v>54</v>
      </c>
      <c r="B67" s="41"/>
      <c r="C67" s="41"/>
      <c r="D67" s="41"/>
      <c r="E67" s="41"/>
      <c r="F67" s="41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1">
        <f t="shared" si="0"/>
        <v>0</v>
      </c>
      <c r="R67" s="8">
        <f t="shared" si="1"/>
        <v>0</v>
      </c>
      <c r="S67" s="22"/>
    </row>
    <row r="68" spans="1:19">
      <c r="A68" s="21">
        <f t="shared" si="3"/>
        <v>55</v>
      </c>
      <c r="B68" s="41"/>
      <c r="C68" s="41"/>
      <c r="D68" s="41"/>
      <c r="E68" s="41"/>
      <c r="F68" s="41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1">
        <f t="shared" si="0"/>
        <v>0</v>
      </c>
      <c r="R68" s="8">
        <f t="shared" si="1"/>
        <v>0</v>
      </c>
      <c r="S68" s="22"/>
    </row>
    <row r="69" spans="1:19">
      <c r="A69" s="21">
        <f t="shared" si="3"/>
        <v>56</v>
      </c>
      <c r="B69" s="41"/>
      <c r="C69" s="41"/>
      <c r="D69" s="41"/>
      <c r="E69" s="41"/>
      <c r="F69" s="41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1">
        <f t="shared" si="0"/>
        <v>0</v>
      </c>
      <c r="R69" s="8">
        <f t="shared" si="1"/>
        <v>0</v>
      </c>
      <c r="S69" s="22"/>
    </row>
    <row r="70" spans="1:19">
      <c r="A70" s="21">
        <f t="shared" si="3"/>
        <v>57</v>
      </c>
      <c r="B70" s="41"/>
      <c r="C70" s="41"/>
      <c r="D70" s="41"/>
      <c r="E70" s="41"/>
      <c r="F70" s="41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1">
        <f t="shared" si="0"/>
        <v>0</v>
      </c>
      <c r="R70" s="8">
        <f t="shared" si="1"/>
        <v>0</v>
      </c>
      <c r="S70" s="22"/>
    </row>
    <row r="71" spans="1:19">
      <c r="A71" s="21">
        <f t="shared" si="3"/>
        <v>58</v>
      </c>
      <c r="B71" s="41"/>
      <c r="C71" s="41"/>
      <c r="D71" s="41"/>
      <c r="E71" s="41"/>
      <c r="F71" s="41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1">
        <f t="shared" si="0"/>
        <v>0</v>
      </c>
      <c r="R71" s="8">
        <f t="shared" si="1"/>
        <v>0</v>
      </c>
      <c r="S71" s="22"/>
    </row>
    <row r="72" spans="1:19">
      <c r="A72" s="21">
        <f t="shared" si="3"/>
        <v>59</v>
      </c>
      <c r="B72" s="41"/>
      <c r="C72" s="41"/>
      <c r="D72" s="41"/>
      <c r="E72" s="41"/>
      <c r="F72" s="41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1">
        <f t="shared" si="0"/>
        <v>0</v>
      </c>
      <c r="R72" s="8">
        <f t="shared" si="1"/>
        <v>0</v>
      </c>
      <c r="S72" s="22"/>
    </row>
    <row r="73" spans="1:19">
      <c r="A73" s="21">
        <f t="shared" si="3"/>
        <v>60</v>
      </c>
      <c r="B73" s="41"/>
      <c r="C73" s="41"/>
      <c r="D73" s="41"/>
      <c r="E73" s="41"/>
      <c r="F73" s="41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1">
        <f t="shared" si="0"/>
        <v>0</v>
      </c>
      <c r="R73" s="8">
        <f t="shared" si="1"/>
        <v>0</v>
      </c>
      <c r="S73" s="22"/>
    </row>
    <row r="74" spans="1:19">
      <c r="A74" s="21">
        <f t="shared" si="3"/>
        <v>61</v>
      </c>
      <c r="B74" s="41"/>
      <c r="C74" s="41"/>
      <c r="D74" s="41"/>
      <c r="E74" s="41"/>
      <c r="F74" s="41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1">
        <f t="shared" si="0"/>
        <v>0</v>
      </c>
      <c r="R74" s="8">
        <f t="shared" si="1"/>
        <v>0</v>
      </c>
      <c r="S74" s="22"/>
    </row>
    <row r="75" spans="1:19">
      <c r="A75" s="21">
        <f t="shared" si="3"/>
        <v>62</v>
      </c>
      <c r="B75" s="41"/>
      <c r="C75" s="41"/>
      <c r="D75" s="41"/>
      <c r="E75" s="41"/>
      <c r="F75" s="41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1">
        <f t="shared" si="0"/>
        <v>0</v>
      </c>
      <c r="R75" s="8">
        <f t="shared" si="1"/>
        <v>0</v>
      </c>
      <c r="S75" s="22"/>
    </row>
    <row r="76" spans="1:19">
      <c r="A76" s="21">
        <f t="shared" si="3"/>
        <v>63</v>
      </c>
      <c r="B76" s="41"/>
      <c r="C76" s="41"/>
      <c r="D76" s="41"/>
      <c r="E76" s="41"/>
      <c r="F76" s="41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1">
        <f t="shared" si="0"/>
        <v>0</v>
      </c>
      <c r="R76" s="8">
        <f t="shared" si="1"/>
        <v>0</v>
      </c>
      <c r="S76" s="22"/>
    </row>
    <row r="77" spans="1:19">
      <c r="A77" s="21">
        <f t="shared" si="3"/>
        <v>64</v>
      </c>
      <c r="B77" s="41"/>
      <c r="C77" s="41"/>
      <c r="D77" s="41"/>
      <c r="E77" s="41"/>
      <c r="F77" s="41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1">
        <f t="shared" si="0"/>
        <v>0</v>
      </c>
      <c r="R77" s="8">
        <f t="shared" si="1"/>
        <v>0</v>
      </c>
      <c r="S77" s="22"/>
    </row>
    <row r="78" spans="1:19">
      <c r="A78" s="21">
        <f t="shared" si="3"/>
        <v>65</v>
      </c>
      <c r="B78" s="41"/>
      <c r="C78" s="41"/>
      <c r="D78" s="41"/>
      <c r="E78" s="41"/>
      <c r="F78" s="41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1">
        <f t="shared" si="0"/>
        <v>0</v>
      </c>
      <c r="R78" s="8">
        <f t="shared" si="1"/>
        <v>0</v>
      </c>
      <c r="S78" s="22"/>
    </row>
    <row r="79" spans="1:19">
      <c r="A79" s="21">
        <f t="shared" si="3"/>
        <v>66</v>
      </c>
      <c r="B79" s="41"/>
      <c r="C79" s="41"/>
      <c r="D79" s="41"/>
      <c r="E79" s="41"/>
      <c r="F79" s="41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1">
        <f t="shared" si="0"/>
        <v>0</v>
      </c>
      <c r="R79" s="8">
        <f t="shared" si="1"/>
        <v>0</v>
      </c>
      <c r="S79" s="22"/>
    </row>
    <row r="80" spans="1:19">
      <c r="A80" s="21">
        <f t="shared" si="3"/>
        <v>67</v>
      </c>
      <c r="B80" s="41"/>
      <c r="C80" s="41"/>
      <c r="D80" s="41"/>
      <c r="E80" s="41"/>
      <c r="F80" s="41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1">
        <f t="shared" si="0"/>
        <v>0</v>
      </c>
      <c r="R80" s="8">
        <f t="shared" si="1"/>
        <v>0</v>
      </c>
      <c r="S80" s="22"/>
    </row>
    <row r="81" spans="1:19">
      <c r="A81" s="21">
        <f t="shared" si="3"/>
        <v>68</v>
      </c>
      <c r="B81" s="41"/>
      <c r="C81" s="41"/>
      <c r="D81" s="41"/>
      <c r="E81" s="41"/>
      <c r="F81" s="41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1">
        <f t="shared" si="0"/>
        <v>0</v>
      </c>
      <c r="R81" s="8">
        <f t="shared" si="1"/>
        <v>0</v>
      </c>
      <c r="S81" s="22"/>
    </row>
    <row r="82" spans="1:19">
      <c r="A82" s="21">
        <f t="shared" si="3"/>
        <v>69</v>
      </c>
      <c r="B82" s="41"/>
      <c r="C82" s="41"/>
      <c r="D82" s="41"/>
      <c r="E82" s="41"/>
      <c r="F82" s="41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1">
        <f t="shared" si="0"/>
        <v>0</v>
      </c>
      <c r="R82" s="8">
        <f t="shared" si="1"/>
        <v>0</v>
      </c>
      <c r="S82" s="22"/>
    </row>
    <row r="83" spans="1:19">
      <c r="A83" s="21">
        <f t="shared" si="3"/>
        <v>70</v>
      </c>
      <c r="B83" s="41"/>
      <c r="C83" s="41"/>
      <c r="D83" s="41"/>
      <c r="E83" s="41"/>
      <c r="F83" s="41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1">
        <f t="shared" ref="Q83:Q113" si="4">SUM(G83:P83)</f>
        <v>0</v>
      </c>
      <c r="R83" s="8">
        <f t="shared" ref="R83:R113" si="5">Q83/$E$14</f>
        <v>0</v>
      </c>
      <c r="S83" s="22"/>
    </row>
    <row r="84" spans="1:19">
      <c r="A84" s="21">
        <f t="shared" si="3"/>
        <v>71</v>
      </c>
      <c r="B84" s="41"/>
      <c r="C84" s="41"/>
      <c r="D84" s="41"/>
      <c r="E84" s="41"/>
      <c r="F84" s="41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1">
        <f t="shared" si="4"/>
        <v>0</v>
      </c>
      <c r="R84" s="8">
        <f t="shared" si="5"/>
        <v>0</v>
      </c>
      <c r="S84" s="22"/>
    </row>
    <row r="85" spans="1:19">
      <c r="A85" s="21">
        <f t="shared" si="3"/>
        <v>72</v>
      </c>
      <c r="B85" s="41"/>
      <c r="C85" s="41"/>
      <c r="D85" s="41"/>
      <c r="E85" s="41"/>
      <c r="F85" s="41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1">
        <f t="shared" si="4"/>
        <v>0</v>
      </c>
      <c r="R85" s="8">
        <f t="shared" si="5"/>
        <v>0</v>
      </c>
      <c r="S85" s="22"/>
    </row>
    <row r="86" spans="1:19">
      <c r="A86" s="21">
        <f t="shared" si="3"/>
        <v>73</v>
      </c>
      <c r="B86" s="41"/>
      <c r="C86" s="41"/>
      <c r="D86" s="41"/>
      <c r="E86" s="41"/>
      <c r="F86" s="41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1">
        <f t="shared" si="4"/>
        <v>0</v>
      </c>
      <c r="R86" s="8">
        <f t="shared" si="5"/>
        <v>0</v>
      </c>
      <c r="S86" s="22"/>
    </row>
    <row r="87" spans="1:19">
      <c r="A87" s="21">
        <f t="shared" si="3"/>
        <v>74</v>
      </c>
      <c r="B87" s="41"/>
      <c r="C87" s="41"/>
      <c r="D87" s="41"/>
      <c r="E87" s="41"/>
      <c r="F87" s="41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1">
        <f t="shared" si="4"/>
        <v>0</v>
      </c>
      <c r="R87" s="8">
        <f t="shared" si="5"/>
        <v>0</v>
      </c>
      <c r="S87" s="22"/>
    </row>
    <row r="88" spans="1:19">
      <c r="A88" s="21">
        <f t="shared" si="3"/>
        <v>75</v>
      </c>
      <c r="B88" s="41"/>
      <c r="C88" s="41"/>
      <c r="D88" s="41"/>
      <c r="E88" s="41"/>
      <c r="F88" s="41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1">
        <f t="shared" si="4"/>
        <v>0</v>
      </c>
      <c r="R88" s="8">
        <f t="shared" si="5"/>
        <v>0</v>
      </c>
      <c r="S88" s="22"/>
    </row>
    <row r="89" spans="1:19">
      <c r="A89" s="21">
        <f t="shared" si="3"/>
        <v>76</v>
      </c>
      <c r="B89" s="41"/>
      <c r="C89" s="41"/>
      <c r="D89" s="41"/>
      <c r="E89" s="41"/>
      <c r="F89" s="41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1">
        <f t="shared" si="4"/>
        <v>0</v>
      </c>
      <c r="R89" s="8">
        <f t="shared" si="5"/>
        <v>0</v>
      </c>
      <c r="S89" s="22"/>
    </row>
    <row r="90" spans="1:19">
      <c r="A90" s="21">
        <f t="shared" si="3"/>
        <v>77</v>
      </c>
      <c r="B90" s="41"/>
      <c r="C90" s="41"/>
      <c r="D90" s="41"/>
      <c r="E90" s="41"/>
      <c r="F90" s="41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1">
        <f t="shared" si="4"/>
        <v>0</v>
      </c>
      <c r="R90" s="8">
        <f t="shared" si="5"/>
        <v>0</v>
      </c>
      <c r="S90" s="22"/>
    </row>
    <row r="91" spans="1:19">
      <c r="A91" s="21">
        <f t="shared" si="3"/>
        <v>78</v>
      </c>
      <c r="B91" s="41"/>
      <c r="C91" s="41"/>
      <c r="D91" s="41"/>
      <c r="E91" s="41"/>
      <c r="F91" s="41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1">
        <f t="shared" si="4"/>
        <v>0</v>
      </c>
      <c r="R91" s="8">
        <f t="shared" si="5"/>
        <v>0</v>
      </c>
      <c r="S91" s="22"/>
    </row>
    <row r="92" spans="1:19">
      <c r="A92" s="21">
        <f t="shared" si="3"/>
        <v>79</v>
      </c>
      <c r="B92" s="41"/>
      <c r="C92" s="41"/>
      <c r="D92" s="41"/>
      <c r="E92" s="41"/>
      <c r="F92" s="41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1">
        <f t="shared" si="4"/>
        <v>0</v>
      </c>
      <c r="R92" s="8">
        <f t="shared" si="5"/>
        <v>0</v>
      </c>
      <c r="S92" s="22"/>
    </row>
    <row r="93" spans="1:19">
      <c r="A93" s="21">
        <f t="shared" si="3"/>
        <v>80</v>
      </c>
      <c r="B93" s="41"/>
      <c r="C93" s="41"/>
      <c r="D93" s="41"/>
      <c r="E93" s="41"/>
      <c r="F93" s="41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1">
        <f t="shared" si="4"/>
        <v>0</v>
      </c>
      <c r="R93" s="8">
        <f t="shared" si="5"/>
        <v>0</v>
      </c>
      <c r="S93" s="22"/>
    </row>
    <row r="94" spans="1:19">
      <c r="A94" s="21">
        <f t="shared" si="3"/>
        <v>81</v>
      </c>
      <c r="B94" s="41"/>
      <c r="C94" s="41"/>
      <c r="D94" s="41"/>
      <c r="E94" s="41"/>
      <c r="F94" s="41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1">
        <f t="shared" si="4"/>
        <v>0</v>
      </c>
      <c r="R94" s="8">
        <f t="shared" si="5"/>
        <v>0</v>
      </c>
      <c r="S94" s="22"/>
    </row>
    <row r="95" spans="1:19">
      <c r="A95" s="21">
        <f t="shared" si="3"/>
        <v>82</v>
      </c>
      <c r="B95" s="41"/>
      <c r="C95" s="41"/>
      <c r="D95" s="41"/>
      <c r="E95" s="41"/>
      <c r="F95" s="41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1">
        <f t="shared" si="4"/>
        <v>0</v>
      </c>
      <c r="R95" s="8">
        <f t="shared" si="5"/>
        <v>0</v>
      </c>
      <c r="S95" s="22"/>
    </row>
    <row r="96" spans="1:19">
      <c r="A96" s="21">
        <f t="shared" si="3"/>
        <v>83</v>
      </c>
      <c r="B96" s="41"/>
      <c r="C96" s="41"/>
      <c r="D96" s="41"/>
      <c r="E96" s="41"/>
      <c r="F96" s="41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1">
        <f t="shared" si="4"/>
        <v>0</v>
      </c>
      <c r="R96" s="8">
        <f t="shared" si="5"/>
        <v>0</v>
      </c>
      <c r="S96" s="22"/>
    </row>
    <row r="97" spans="1:19">
      <c r="A97" s="21">
        <f t="shared" si="3"/>
        <v>84</v>
      </c>
      <c r="B97" s="41"/>
      <c r="C97" s="41"/>
      <c r="D97" s="41"/>
      <c r="E97" s="41"/>
      <c r="F97" s="41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1">
        <f t="shared" si="4"/>
        <v>0</v>
      </c>
      <c r="R97" s="8">
        <f t="shared" si="5"/>
        <v>0</v>
      </c>
      <c r="S97" s="22"/>
    </row>
    <row r="98" spans="1:19">
      <c r="A98" s="21">
        <f t="shared" ref="A98:A111" si="6">ROW(A85)</f>
        <v>85</v>
      </c>
      <c r="B98" s="41"/>
      <c r="C98" s="41"/>
      <c r="D98" s="41"/>
      <c r="E98" s="41"/>
      <c r="F98" s="41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1">
        <f t="shared" si="4"/>
        <v>0</v>
      </c>
      <c r="R98" s="8">
        <f t="shared" si="5"/>
        <v>0</v>
      </c>
      <c r="S98" s="22"/>
    </row>
    <row r="99" spans="1:19">
      <c r="A99" s="21">
        <f t="shared" si="6"/>
        <v>86</v>
      </c>
      <c r="B99" s="41"/>
      <c r="C99" s="41"/>
      <c r="D99" s="41"/>
      <c r="E99" s="41"/>
      <c r="F99" s="41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1">
        <f t="shared" si="4"/>
        <v>0</v>
      </c>
      <c r="R99" s="8">
        <f t="shared" si="5"/>
        <v>0</v>
      </c>
      <c r="S99" s="22"/>
    </row>
    <row r="100" spans="1:19">
      <c r="A100" s="21">
        <f t="shared" si="6"/>
        <v>87</v>
      </c>
      <c r="B100" s="41"/>
      <c r="C100" s="41"/>
      <c r="D100" s="41"/>
      <c r="E100" s="41"/>
      <c r="F100" s="41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1">
        <f t="shared" si="4"/>
        <v>0</v>
      </c>
      <c r="R100" s="8">
        <f t="shared" si="5"/>
        <v>0</v>
      </c>
      <c r="S100" s="22"/>
    </row>
    <row r="101" spans="1:19">
      <c r="A101" s="21">
        <f t="shared" si="6"/>
        <v>88</v>
      </c>
      <c r="B101" s="41"/>
      <c r="C101" s="41"/>
      <c r="D101" s="41"/>
      <c r="E101" s="41"/>
      <c r="F101" s="41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1">
        <f t="shared" si="4"/>
        <v>0</v>
      </c>
      <c r="R101" s="8">
        <f t="shared" si="5"/>
        <v>0</v>
      </c>
      <c r="S101" s="22"/>
    </row>
    <row r="102" spans="1:19">
      <c r="A102" s="21">
        <f t="shared" si="6"/>
        <v>89</v>
      </c>
      <c r="B102" s="41"/>
      <c r="C102" s="41"/>
      <c r="D102" s="41"/>
      <c r="E102" s="41"/>
      <c r="F102" s="41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1">
        <f t="shared" si="4"/>
        <v>0</v>
      </c>
      <c r="R102" s="8">
        <f t="shared" si="5"/>
        <v>0</v>
      </c>
      <c r="S102" s="22"/>
    </row>
    <row r="103" spans="1:19">
      <c r="A103" s="21">
        <f t="shared" si="6"/>
        <v>90</v>
      </c>
      <c r="B103" s="41"/>
      <c r="C103" s="41"/>
      <c r="D103" s="41"/>
      <c r="E103" s="41"/>
      <c r="F103" s="41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1">
        <f t="shared" si="4"/>
        <v>0</v>
      </c>
      <c r="R103" s="8">
        <f t="shared" si="5"/>
        <v>0</v>
      </c>
      <c r="S103" s="22"/>
    </row>
    <row r="104" spans="1:19">
      <c r="A104" s="21">
        <f t="shared" si="6"/>
        <v>91</v>
      </c>
      <c r="B104" s="41"/>
      <c r="C104" s="41"/>
      <c r="D104" s="41"/>
      <c r="E104" s="41"/>
      <c r="F104" s="41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1">
        <f t="shared" si="4"/>
        <v>0</v>
      </c>
      <c r="R104" s="8">
        <f t="shared" si="5"/>
        <v>0</v>
      </c>
      <c r="S104" s="22"/>
    </row>
    <row r="105" spans="1:19">
      <c r="A105" s="21">
        <f t="shared" si="6"/>
        <v>92</v>
      </c>
      <c r="B105" s="41"/>
      <c r="C105" s="41"/>
      <c r="D105" s="41"/>
      <c r="E105" s="41"/>
      <c r="F105" s="41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1">
        <f t="shared" si="4"/>
        <v>0</v>
      </c>
      <c r="R105" s="8">
        <f t="shared" si="5"/>
        <v>0</v>
      </c>
      <c r="S105" s="22"/>
    </row>
    <row r="106" spans="1:19">
      <c r="A106" s="21">
        <f t="shared" si="6"/>
        <v>93</v>
      </c>
      <c r="B106" s="41"/>
      <c r="C106" s="41"/>
      <c r="D106" s="41"/>
      <c r="E106" s="41"/>
      <c r="F106" s="41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1">
        <f t="shared" si="4"/>
        <v>0</v>
      </c>
      <c r="R106" s="8">
        <f t="shared" si="5"/>
        <v>0</v>
      </c>
      <c r="S106" s="22"/>
    </row>
    <row r="107" spans="1:19">
      <c r="A107" s="21">
        <f t="shared" si="6"/>
        <v>94</v>
      </c>
      <c r="B107" s="41"/>
      <c r="C107" s="41"/>
      <c r="D107" s="41"/>
      <c r="E107" s="41"/>
      <c r="F107" s="41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1">
        <f t="shared" si="4"/>
        <v>0</v>
      </c>
      <c r="R107" s="8">
        <f t="shared" si="5"/>
        <v>0</v>
      </c>
      <c r="S107" s="22"/>
    </row>
    <row r="108" spans="1:19">
      <c r="A108" s="21">
        <f t="shared" si="6"/>
        <v>95</v>
      </c>
      <c r="B108" s="41"/>
      <c r="C108" s="41"/>
      <c r="D108" s="41"/>
      <c r="E108" s="41"/>
      <c r="F108" s="41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1">
        <f>SUM(G108:P108)</f>
        <v>0</v>
      </c>
      <c r="R108" s="8">
        <f t="shared" si="5"/>
        <v>0</v>
      </c>
      <c r="S108" s="22"/>
    </row>
    <row r="109" spans="1:19">
      <c r="A109" s="21">
        <f t="shared" si="6"/>
        <v>96</v>
      </c>
      <c r="B109" s="41"/>
      <c r="C109" s="41"/>
      <c r="D109" s="41"/>
      <c r="E109" s="41"/>
      <c r="F109" s="41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1">
        <f t="shared" si="4"/>
        <v>0</v>
      </c>
      <c r="R109" s="8">
        <f t="shared" si="5"/>
        <v>0</v>
      </c>
      <c r="S109" s="22"/>
    </row>
    <row r="110" spans="1:19">
      <c r="A110" s="21">
        <f t="shared" si="6"/>
        <v>97</v>
      </c>
      <c r="B110" s="41"/>
      <c r="C110" s="41"/>
      <c r="D110" s="41"/>
      <c r="E110" s="41"/>
      <c r="F110" s="41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1">
        <f t="shared" si="4"/>
        <v>0</v>
      </c>
      <c r="R110" s="8">
        <f t="shared" si="5"/>
        <v>0</v>
      </c>
      <c r="S110" s="22"/>
    </row>
    <row r="111" spans="1:19">
      <c r="A111" s="21">
        <f t="shared" si="6"/>
        <v>98</v>
      </c>
      <c r="B111" s="41"/>
      <c r="C111" s="41"/>
      <c r="D111" s="41"/>
      <c r="E111" s="41"/>
      <c r="F111" s="41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1">
        <f t="shared" si="4"/>
        <v>0</v>
      </c>
      <c r="R111" s="8">
        <f t="shared" si="5"/>
        <v>0</v>
      </c>
      <c r="S111" s="22"/>
    </row>
    <row r="112" spans="1:19">
      <c r="A112" s="21">
        <v>99</v>
      </c>
      <c r="B112" s="41"/>
      <c r="C112" s="41"/>
      <c r="D112" s="41"/>
      <c r="E112" s="41"/>
      <c r="F112" s="41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1">
        <f t="shared" si="4"/>
        <v>0</v>
      </c>
      <c r="R112" s="8">
        <f t="shared" si="5"/>
        <v>0</v>
      </c>
      <c r="S112" s="22"/>
    </row>
    <row r="113" spans="1:19">
      <c r="A113" s="21">
        <v>100</v>
      </c>
      <c r="B113" s="41"/>
      <c r="C113" s="41"/>
      <c r="D113" s="41"/>
      <c r="E113" s="41"/>
      <c r="F113" s="41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1">
        <f t="shared" si="4"/>
        <v>0</v>
      </c>
      <c r="R113" s="8">
        <f t="shared" si="5"/>
        <v>0</v>
      </c>
      <c r="S113" s="22"/>
    </row>
    <row r="114" spans="1:19" ht="19.899999999999999" customHeight="1">
      <c r="A114" s="61"/>
      <c r="B114" s="17"/>
      <c r="C114" s="17"/>
      <c r="D114" s="17"/>
      <c r="E114" s="11"/>
      <c r="F114" s="1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61"/>
      <c r="R114" s="7"/>
      <c r="S114" s="5"/>
    </row>
    <row r="115" spans="1:19" ht="20.25" customHeight="1">
      <c r="A115" s="33"/>
      <c r="B115" s="33"/>
      <c r="C115" s="33"/>
      <c r="D115" s="11"/>
      <c r="E115" s="11"/>
      <c r="F115" s="11"/>
      <c r="G115" s="17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1:19" ht="15.75">
      <c r="A116" s="3" t="s">
        <v>363</v>
      </c>
      <c r="B116" s="44"/>
      <c r="C116" s="56"/>
      <c r="D116" s="103" t="s">
        <v>768</v>
      </c>
      <c r="E116" s="103"/>
      <c r="F116" s="59"/>
      <c r="G116" s="17"/>
      <c r="H116" s="54"/>
      <c r="I116" s="54"/>
      <c r="J116" s="54"/>
      <c r="K116" s="54"/>
      <c r="L116" s="54"/>
      <c r="M116" s="54"/>
      <c r="N116" s="54"/>
      <c r="O116" s="54"/>
      <c r="P116" s="54"/>
      <c r="Q116" s="66"/>
    </row>
    <row r="117" spans="1:19" ht="19.899999999999999" customHeight="1">
      <c r="A117" s="2"/>
      <c r="B117" s="2"/>
      <c r="C117" s="65" t="s">
        <v>364</v>
      </c>
      <c r="D117" s="96" t="s">
        <v>359</v>
      </c>
      <c r="E117" s="96"/>
      <c r="F117" s="96"/>
      <c r="G117" s="17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</row>
    <row r="118" spans="1:19" ht="19.899999999999999" customHeight="1">
      <c r="A118" s="3" t="s">
        <v>365</v>
      </c>
      <c r="B118" s="44"/>
      <c r="C118" s="56"/>
      <c r="D118" s="103"/>
      <c r="E118" s="103"/>
      <c r="F118" s="60"/>
      <c r="G118" s="17"/>
      <c r="H118" s="54"/>
      <c r="I118" s="54"/>
      <c r="J118" s="54"/>
      <c r="K118" s="54"/>
      <c r="L118" s="54"/>
      <c r="M118" s="54"/>
      <c r="N118" s="54"/>
      <c r="O118" s="54"/>
      <c r="P118" s="54"/>
      <c r="Q118" s="66"/>
    </row>
    <row r="119" spans="1:19" ht="19.899999999999999" customHeight="1">
      <c r="A119" s="44"/>
      <c r="B119" s="44"/>
      <c r="C119" s="65" t="s">
        <v>364</v>
      </c>
      <c r="D119" s="96" t="s">
        <v>359</v>
      </c>
      <c r="E119" s="96"/>
      <c r="F119" s="96"/>
      <c r="G119" s="17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1:19" ht="19.899999999999999" customHeight="1"/>
  </sheetData>
  <autoFilter ref="A17:S17">
    <sortState ref="A18:W94">
      <sortCondition descending="1" ref="R17"/>
    </sortState>
  </autoFilter>
  <mergeCells count="19">
    <mergeCell ref="J7:S7"/>
    <mergeCell ref="A1:S1"/>
    <mergeCell ref="A3:S3"/>
    <mergeCell ref="A5:I5"/>
    <mergeCell ref="J5:S5"/>
    <mergeCell ref="J6:S6"/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шаблон</vt:lpstr>
      <vt:lpstr>спец</vt:lpstr>
      <vt:lpstr>5 класс</vt:lpstr>
      <vt:lpstr>6 класс</vt:lpstr>
      <vt:lpstr>7 класс</vt:lpstr>
      <vt:lpstr>8 класс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2023-10-12T16:29:10Z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