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20" windowHeight="11020" tabRatio="900" firstSheet="2" activeTab="11"/>
  </bookViews>
  <sheets>
    <sheet name="шаблон" sheetId="38" state="hidden" r:id="rId1"/>
    <sheet name="спец" sheetId="18" state="hidden" r:id="rId2"/>
    <sheet name="Заявка МЭ" sheetId="29" r:id="rId3"/>
    <sheet name="4 класс РЯ" sheetId="62" r:id="rId4"/>
    <sheet name="4 класс М" sheetId="63" r:id="rId5"/>
    <sheet name="5 класс" sheetId="64" r:id="rId6"/>
    <sheet name="6 класс" sheetId="65" r:id="rId7"/>
    <sheet name="7 класс" sheetId="57" r:id="rId8"/>
    <sheet name="8 класс" sheetId="66" r:id="rId9"/>
    <sheet name="9 класс" sheetId="67" r:id="rId10"/>
    <sheet name="10 класс" sheetId="68" r:id="rId11"/>
    <sheet name="11 класс" sheetId="69" r:id="rId12"/>
    <sheet name="Лист1" sheetId="70" r:id="rId13"/>
  </sheets>
  <externalReferences>
    <externalReference r:id="rId14"/>
    <externalReference r:id="rId15"/>
  </externalReferences>
  <definedNames>
    <definedName name="_xlnm._FilterDatabase" localSheetId="10" hidden="1">'10 класс'!$A$17:$S$17</definedName>
    <definedName name="_xlnm._FilterDatabase" localSheetId="11" hidden="1">'11 класс'!$A$17:$S$17</definedName>
    <definedName name="_xlnm._FilterDatabase" localSheetId="4" hidden="1">'4 класс М'!$A$17:$S$17</definedName>
    <definedName name="_xlnm._FilterDatabase" localSheetId="3" hidden="1">'4 класс РЯ'!$A$17:$S$17</definedName>
    <definedName name="_xlnm._FilterDatabase" localSheetId="5" hidden="1">'5 класс'!$A$17:$S$17</definedName>
    <definedName name="_xlnm._FilterDatabase" localSheetId="6" hidden="1">'6 класс'!$A$17:$S$17</definedName>
    <definedName name="_xlnm._FilterDatabase" localSheetId="7" hidden="1">'7 класс'!$A$17:$S$17</definedName>
    <definedName name="_xlnm._FilterDatabase" localSheetId="8" hidden="1">'8 класс'!$A$17:$S$17</definedName>
    <definedName name="_xlnm._FilterDatabase" localSheetId="9" hidden="1">'9 класс'!$A$17:$S$17</definedName>
    <definedName name="_xlnm._FilterDatabase" localSheetId="2" hidden="1">'Заявка МЭ'!$A$1:$K$1</definedName>
    <definedName name="_xlnm._FilterDatabase" localSheetId="0" hidden="1">шаблон!$A$18:$U$18</definedName>
    <definedName name="йПол">[1]work!$A$2:$A$3</definedName>
    <definedName name="_xlnm.Print_Area" localSheetId="10">'10 класс'!$A$1:$S$119</definedName>
    <definedName name="_xlnm.Print_Area" localSheetId="11">'11 класс'!$A$1:$S$119</definedName>
    <definedName name="_xlnm.Print_Area" localSheetId="4">'4 класс М'!$A$1:$S$119</definedName>
    <definedName name="_xlnm.Print_Area" localSheetId="3">'4 класс РЯ'!$A$1:$S$119</definedName>
    <definedName name="_xlnm.Print_Area" localSheetId="5">'5 класс'!$A$1:$S$119</definedName>
    <definedName name="_xlnm.Print_Area" localSheetId="6">'6 класс'!$A$1:$S$119</definedName>
    <definedName name="_xlnm.Print_Area" localSheetId="7">'7 класс'!$A$1:$S$119</definedName>
    <definedName name="_xlnm.Print_Area" localSheetId="8">'8 класс'!$A$1:$S$119</definedName>
    <definedName name="_xlnm.Print_Area" localSheetId="9">'9 класс'!$A$1:$S$119</definedName>
    <definedName name="_xlnm.Print_Area" localSheetId="0">шаблон!$A$1:$U$129</definedName>
    <definedName name="Пол">[1]work!$A$2:$A$3</definedName>
  </definedNames>
  <calcPr calcId="145621"/>
</workbook>
</file>

<file path=xl/calcChain.xml><?xml version="1.0" encoding="utf-8"?>
<calcChain xmlns="http://schemas.openxmlformats.org/spreadsheetml/2006/main">
  <c r="A24" i="67" l="1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R55" i="67"/>
  <c r="R54" i="67"/>
  <c r="R53" i="67"/>
  <c r="R52" i="67"/>
  <c r="R51" i="67"/>
  <c r="R50" i="67"/>
  <c r="R49" i="67"/>
  <c r="R48" i="67"/>
  <c r="R47" i="67"/>
  <c r="R46" i="67"/>
  <c r="R45" i="67"/>
  <c r="R44" i="67"/>
  <c r="R43" i="67"/>
  <c r="R42" i="67"/>
  <c r="R41" i="67"/>
  <c r="R40" i="67"/>
  <c r="R39" i="67"/>
  <c r="R38" i="67"/>
  <c r="R37" i="67"/>
  <c r="R36" i="67"/>
  <c r="R35" i="67"/>
  <c r="R34" i="67"/>
  <c r="R33" i="67"/>
  <c r="R32" i="67"/>
  <c r="R31" i="67"/>
  <c r="R30" i="67"/>
  <c r="R29" i="67"/>
  <c r="R28" i="67"/>
  <c r="R27" i="67"/>
  <c r="R26" i="67"/>
  <c r="R25" i="67"/>
  <c r="R24" i="67"/>
  <c r="R23" i="67"/>
  <c r="R22" i="67"/>
  <c r="R21" i="67"/>
  <c r="R20" i="67"/>
  <c r="R19" i="67"/>
  <c r="R18" i="67"/>
  <c r="I28" i="68" l="1"/>
  <c r="I27" i="68"/>
  <c r="I26" i="68"/>
  <c r="I25" i="68"/>
  <c r="I24" i="68"/>
  <c r="I23" i="68"/>
  <c r="I22" i="68"/>
  <c r="I21" i="68"/>
  <c r="I20" i="68"/>
  <c r="I19" i="68"/>
  <c r="I85" i="64" l="1"/>
  <c r="I84" i="64"/>
  <c r="I83" i="64"/>
  <c r="I82" i="64"/>
  <c r="I81" i="64"/>
  <c r="I80" i="64"/>
  <c r="I79" i="64"/>
  <c r="I78" i="64"/>
  <c r="I77" i="64"/>
  <c r="I76" i="64"/>
  <c r="I75" i="64"/>
  <c r="I74" i="64"/>
  <c r="I73" i="64"/>
  <c r="I72" i="64"/>
  <c r="I71" i="64"/>
  <c r="I70" i="64"/>
  <c r="I69" i="64"/>
  <c r="I68" i="64"/>
  <c r="I67" i="64"/>
  <c r="I66" i="64"/>
  <c r="I65" i="64"/>
  <c r="I64" i="64"/>
  <c r="I63" i="64"/>
  <c r="I62" i="64"/>
  <c r="I61" i="64"/>
  <c r="I60" i="64"/>
  <c r="I59" i="64"/>
  <c r="I58" i="64"/>
  <c r="I57" i="64"/>
  <c r="I56" i="64"/>
  <c r="I55" i="64"/>
  <c r="I54" i="64"/>
  <c r="I53" i="64"/>
  <c r="I52" i="64"/>
  <c r="I51" i="64"/>
  <c r="I50" i="64"/>
  <c r="I49" i="64"/>
  <c r="I48" i="64"/>
  <c r="I47" i="64"/>
  <c r="I46" i="64"/>
  <c r="I45" i="64"/>
  <c r="I44" i="64"/>
  <c r="I43" i="64"/>
  <c r="I42" i="64"/>
  <c r="I41" i="64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Q55" i="57" l="1"/>
  <c r="Q54" i="57"/>
  <c r="Q53" i="57"/>
  <c r="Q113" i="69" l="1"/>
  <c r="R113" i="69" s="1"/>
  <c r="Q112" i="69"/>
  <c r="R112" i="69" s="1"/>
  <c r="Q111" i="69"/>
  <c r="R111" i="69" s="1"/>
  <c r="A111" i="69"/>
  <c r="Q110" i="69"/>
  <c r="R110" i="69" s="1"/>
  <c r="A110" i="69"/>
  <c r="Q109" i="69"/>
  <c r="R109" i="69" s="1"/>
  <c r="A109" i="69"/>
  <c r="Q108" i="69"/>
  <c r="R108" i="69" s="1"/>
  <c r="A108" i="69"/>
  <c r="Q107" i="69"/>
  <c r="R107" i="69" s="1"/>
  <c r="A107" i="69"/>
  <c r="Q106" i="69"/>
  <c r="R106" i="69" s="1"/>
  <c r="A106" i="69"/>
  <c r="Q105" i="69"/>
  <c r="R105" i="69" s="1"/>
  <c r="A105" i="69"/>
  <c r="Q104" i="69"/>
  <c r="R104" i="69" s="1"/>
  <c r="A104" i="69"/>
  <c r="Q103" i="69"/>
  <c r="R103" i="69" s="1"/>
  <c r="A103" i="69"/>
  <c r="Q102" i="69"/>
  <c r="R102" i="69" s="1"/>
  <c r="A102" i="69"/>
  <c r="Q101" i="69"/>
  <c r="R101" i="69" s="1"/>
  <c r="A101" i="69"/>
  <c r="Q100" i="69"/>
  <c r="R100" i="69" s="1"/>
  <c r="A100" i="69"/>
  <c r="Q99" i="69"/>
  <c r="R99" i="69" s="1"/>
  <c r="A99" i="69"/>
  <c r="Q98" i="69"/>
  <c r="R98" i="69" s="1"/>
  <c r="A98" i="69"/>
  <c r="Q97" i="69"/>
  <c r="R97" i="69" s="1"/>
  <c r="A97" i="69"/>
  <c r="Q96" i="69"/>
  <c r="R96" i="69" s="1"/>
  <c r="A96" i="69"/>
  <c r="Q95" i="69"/>
  <c r="R95" i="69" s="1"/>
  <c r="A95" i="69"/>
  <c r="Q94" i="69"/>
  <c r="R94" i="69" s="1"/>
  <c r="A94" i="69"/>
  <c r="Q93" i="69"/>
  <c r="R93" i="69" s="1"/>
  <c r="A93" i="69"/>
  <c r="Q92" i="69"/>
  <c r="R92" i="69" s="1"/>
  <c r="A92" i="69"/>
  <c r="Q91" i="69"/>
  <c r="R91" i="69" s="1"/>
  <c r="A91" i="69"/>
  <c r="Q90" i="69"/>
  <c r="R90" i="69" s="1"/>
  <c r="A90" i="69"/>
  <c r="Q89" i="69"/>
  <c r="R89" i="69" s="1"/>
  <c r="A89" i="69"/>
  <c r="Q88" i="69"/>
  <c r="R88" i="69" s="1"/>
  <c r="A88" i="69"/>
  <c r="Q87" i="69"/>
  <c r="R87" i="69" s="1"/>
  <c r="A87" i="69"/>
  <c r="Q86" i="69"/>
  <c r="R86" i="69" s="1"/>
  <c r="A86" i="69"/>
  <c r="Q85" i="69"/>
  <c r="R85" i="69" s="1"/>
  <c r="A85" i="69"/>
  <c r="Q84" i="69"/>
  <c r="R84" i="69" s="1"/>
  <c r="A84" i="69"/>
  <c r="Q83" i="69"/>
  <c r="R83" i="69" s="1"/>
  <c r="A83" i="69"/>
  <c r="Q82" i="69"/>
  <c r="R82" i="69" s="1"/>
  <c r="A82" i="69"/>
  <c r="Q81" i="69"/>
  <c r="R81" i="69" s="1"/>
  <c r="A81" i="69"/>
  <c r="Q80" i="69"/>
  <c r="R80" i="69" s="1"/>
  <c r="A80" i="69"/>
  <c r="Q79" i="69"/>
  <c r="R79" i="69" s="1"/>
  <c r="A79" i="69"/>
  <c r="Q78" i="69"/>
  <c r="R78" i="69" s="1"/>
  <c r="A78" i="69"/>
  <c r="Q77" i="69"/>
  <c r="R77" i="69" s="1"/>
  <c r="A77" i="69"/>
  <c r="Q76" i="69"/>
  <c r="R76" i="69" s="1"/>
  <c r="A76" i="69"/>
  <c r="Q75" i="69"/>
  <c r="R75" i="69" s="1"/>
  <c r="A75" i="69"/>
  <c r="Q74" i="69"/>
  <c r="R74" i="69" s="1"/>
  <c r="A74" i="69"/>
  <c r="Q73" i="69"/>
  <c r="R73" i="69" s="1"/>
  <c r="A73" i="69"/>
  <c r="Q72" i="69"/>
  <c r="R72" i="69" s="1"/>
  <c r="A72" i="69"/>
  <c r="Q71" i="69"/>
  <c r="R71" i="69" s="1"/>
  <c r="A71" i="69"/>
  <c r="Q70" i="69"/>
  <c r="R70" i="69" s="1"/>
  <c r="A70" i="69"/>
  <c r="Q69" i="69"/>
  <c r="R69" i="69" s="1"/>
  <c r="A69" i="69"/>
  <c r="Q68" i="69"/>
  <c r="R68" i="69" s="1"/>
  <c r="A68" i="69"/>
  <c r="Q67" i="69"/>
  <c r="R67" i="69" s="1"/>
  <c r="A67" i="69"/>
  <c r="Q66" i="69"/>
  <c r="R66" i="69" s="1"/>
  <c r="A66" i="69"/>
  <c r="Q65" i="69"/>
  <c r="R65" i="69" s="1"/>
  <c r="A65" i="69"/>
  <c r="Q64" i="69"/>
  <c r="R64" i="69" s="1"/>
  <c r="A64" i="69"/>
  <c r="Q63" i="69"/>
  <c r="R63" i="69" s="1"/>
  <c r="A63" i="69"/>
  <c r="Q62" i="69"/>
  <c r="R62" i="69" s="1"/>
  <c r="A62" i="69"/>
  <c r="Q61" i="69"/>
  <c r="R61" i="69" s="1"/>
  <c r="A61" i="69"/>
  <c r="Q60" i="69"/>
  <c r="R60" i="69" s="1"/>
  <c r="A60" i="69"/>
  <c r="Q59" i="69"/>
  <c r="R59" i="69" s="1"/>
  <c r="A59" i="69"/>
  <c r="Q58" i="69"/>
  <c r="R58" i="69" s="1"/>
  <c r="A58" i="69"/>
  <c r="Q57" i="69"/>
  <c r="R57" i="69" s="1"/>
  <c r="A57" i="69"/>
  <c r="Q56" i="69"/>
  <c r="R56" i="69" s="1"/>
  <c r="A56" i="69"/>
  <c r="Q55" i="69"/>
  <c r="R55" i="69" s="1"/>
  <c r="A55" i="69"/>
  <c r="Q54" i="69"/>
  <c r="R54" i="69" s="1"/>
  <c r="A54" i="69"/>
  <c r="Q53" i="69"/>
  <c r="R53" i="69" s="1"/>
  <c r="A53" i="69"/>
  <c r="Q52" i="69"/>
  <c r="R52" i="69" s="1"/>
  <c r="A52" i="69"/>
  <c r="Q51" i="69"/>
  <c r="R51" i="69" s="1"/>
  <c r="A51" i="69"/>
  <c r="Q50" i="69"/>
  <c r="R50" i="69" s="1"/>
  <c r="A50" i="69"/>
  <c r="Q49" i="69"/>
  <c r="R49" i="69" s="1"/>
  <c r="A49" i="69"/>
  <c r="Q48" i="69"/>
  <c r="R48" i="69" s="1"/>
  <c r="A48" i="69"/>
  <c r="Q47" i="69"/>
  <c r="R47" i="69" s="1"/>
  <c r="A47" i="69"/>
  <c r="Q46" i="69"/>
  <c r="R46" i="69" s="1"/>
  <c r="A46" i="69"/>
  <c r="Q45" i="69"/>
  <c r="R45" i="69" s="1"/>
  <c r="A45" i="69"/>
  <c r="Q44" i="69"/>
  <c r="R44" i="69" s="1"/>
  <c r="A44" i="69"/>
  <c r="Q43" i="69"/>
  <c r="R43" i="69" s="1"/>
  <c r="A43" i="69"/>
  <c r="Q42" i="69"/>
  <c r="R42" i="69" s="1"/>
  <c r="A42" i="69"/>
  <c r="Q41" i="69"/>
  <c r="R41" i="69" s="1"/>
  <c r="A41" i="69"/>
  <c r="Q40" i="69"/>
  <c r="R40" i="69" s="1"/>
  <c r="A40" i="69"/>
  <c r="Q39" i="69"/>
  <c r="R39" i="69" s="1"/>
  <c r="A39" i="69"/>
  <c r="Q38" i="69"/>
  <c r="R38" i="69" s="1"/>
  <c r="A38" i="69"/>
  <c r="Q37" i="69"/>
  <c r="R37" i="69" s="1"/>
  <c r="A37" i="69"/>
  <c r="Q36" i="69"/>
  <c r="R36" i="69" s="1"/>
  <c r="A36" i="69"/>
  <c r="Q35" i="69"/>
  <c r="R35" i="69" s="1"/>
  <c r="A35" i="69"/>
  <c r="Q34" i="69"/>
  <c r="R34" i="69" s="1"/>
  <c r="A34" i="69"/>
  <c r="Q33" i="69"/>
  <c r="R33" i="69" s="1"/>
  <c r="A33" i="69"/>
  <c r="Q32" i="69"/>
  <c r="R32" i="69" s="1"/>
  <c r="A32" i="69"/>
  <c r="Q31" i="69"/>
  <c r="R31" i="69" s="1"/>
  <c r="A31" i="69"/>
  <c r="Q30" i="69"/>
  <c r="R30" i="69" s="1"/>
  <c r="A30" i="69"/>
  <c r="Q29" i="69"/>
  <c r="R29" i="69" s="1"/>
  <c r="A29" i="69"/>
  <c r="Q28" i="69"/>
  <c r="R28" i="69" s="1"/>
  <c r="A28" i="69"/>
  <c r="Q27" i="69"/>
  <c r="R27" i="69" s="1"/>
  <c r="A27" i="69"/>
  <c r="Q26" i="69"/>
  <c r="R26" i="69" s="1"/>
  <c r="A26" i="69"/>
  <c r="Q25" i="69"/>
  <c r="R25" i="69" s="1"/>
  <c r="A25" i="69"/>
  <c r="Q24" i="69"/>
  <c r="R24" i="69" s="1"/>
  <c r="A24" i="69"/>
  <c r="Q23" i="69"/>
  <c r="R23" i="69" s="1"/>
  <c r="A23" i="69"/>
  <c r="Q22" i="69"/>
  <c r="R22" i="69" s="1"/>
  <c r="A22" i="69"/>
  <c r="Q21" i="69"/>
  <c r="R21" i="69" s="1"/>
  <c r="Q20" i="69"/>
  <c r="R20" i="69" s="1"/>
  <c r="Q19" i="69"/>
  <c r="R19" i="69" s="1"/>
  <c r="Q18" i="69"/>
  <c r="R18" i="69" s="1"/>
  <c r="A18" i="69"/>
  <c r="Q113" i="68"/>
  <c r="R113" i="68" s="1"/>
  <c r="Q112" i="68"/>
  <c r="R112" i="68" s="1"/>
  <c r="Q111" i="68"/>
  <c r="R111" i="68" s="1"/>
  <c r="A111" i="68"/>
  <c r="Q110" i="68"/>
  <c r="R110" i="68" s="1"/>
  <c r="A110" i="68"/>
  <c r="Q109" i="68"/>
  <c r="R109" i="68" s="1"/>
  <c r="A109" i="68"/>
  <c r="Q108" i="68"/>
  <c r="R108" i="68" s="1"/>
  <c r="A108" i="68"/>
  <c r="Q107" i="68"/>
  <c r="R107" i="68" s="1"/>
  <c r="A107" i="68"/>
  <c r="Q106" i="68"/>
  <c r="R106" i="68" s="1"/>
  <c r="A106" i="68"/>
  <c r="Q105" i="68"/>
  <c r="R105" i="68" s="1"/>
  <c r="A105" i="68"/>
  <c r="Q104" i="68"/>
  <c r="R104" i="68" s="1"/>
  <c r="A104" i="68"/>
  <c r="Q103" i="68"/>
  <c r="R103" i="68" s="1"/>
  <c r="A103" i="68"/>
  <c r="Q102" i="68"/>
  <c r="R102" i="68" s="1"/>
  <c r="A102" i="68"/>
  <c r="Q101" i="68"/>
  <c r="R101" i="68" s="1"/>
  <c r="A101" i="68"/>
  <c r="Q100" i="68"/>
  <c r="R100" i="68" s="1"/>
  <c r="A100" i="68"/>
  <c r="Q99" i="68"/>
  <c r="R99" i="68" s="1"/>
  <c r="A99" i="68"/>
  <c r="Q98" i="68"/>
  <c r="R98" i="68" s="1"/>
  <c r="A98" i="68"/>
  <c r="Q97" i="68"/>
  <c r="R97" i="68" s="1"/>
  <c r="A97" i="68"/>
  <c r="Q96" i="68"/>
  <c r="R96" i="68" s="1"/>
  <c r="A96" i="68"/>
  <c r="Q95" i="68"/>
  <c r="R95" i="68" s="1"/>
  <c r="A95" i="68"/>
  <c r="Q94" i="68"/>
  <c r="R94" i="68" s="1"/>
  <c r="A94" i="68"/>
  <c r="Q93" i="68"/>
  <c r="R93" i="68" s="1"/>
  <c r="A93" i="68"/>
  <c r="Q92" i="68"/>
  <c r="R92" i="68" s="1"/>
  <c r="A92" i="68"/>
  <c r="Q91" i="68"/>
  <c r="R91" i="68" s="1"/>
  <c r="A91" i="68"/>
  <c r="Q90" i="68"/>
  <c r="R90" i="68" s="1"/>
  <c r="A90" i="68"/>
  <c r="Q89" i="68"/>
  <c r="R89" i="68" s="1"/>
  <c r="A89" i="68"/>
  <c r="Q88" i="68"/>
  <c r="R88" i="68" s="1"/>
  <c r="A88" i="68"/>
  <c r="Q87" i="68"/>
  <c r="R87" i="68" s="1"/>
  <c r="A87" i="68"/>
  <c r="Q86" i="68"/>
  <c r="R86" i="68" s="1"/>
  <c r="A86" i="68"/>
  <c r="Q85" i="68"/>
  <c r="R85" i="68" s="1"/>
  <c r="A85" i="68"/>
  <c r="Q84" i="68"/>
  <c r="R84" i="68" s="1"/>
  <c r="A84" i="68"/>
  <c r="Q83" i="68"/>
  <c r="R83" i="68" s="1"/>
  <c r="A83" i="68"/>
  <c r="Q82" i="68"/>
  <c r="R82" i="68" s="1"/>
  <c r="A82" i="68"/>
  <c r="Q81" i="68"/>
  <c r="R81" i="68" s="1"/>
  <c r="A81" i="68"/>
  <c r="Q80" i="68"/>
  <c r="R80" i="68" s="1"/>
  <c r="A80" i="68"/>
  <c r="Q79" i="68"/>
  <c r="R79" i="68" s="1"/>
  <c r="A79" i="68"/>
  <c r="Q78" i="68"/>
  <c r="R78" i="68" s="1"/>
  <c r="A78" i="68"/>
  <c r="Q77" i="68"/>
  <c r="R77" i="68" s="1"/>
  <c r="A77" i="68"/>
  <c r="Q76" i="68"/>
  <c r="R76" i="68" s="1"/>
  <c r="A76" i="68"/>
  <c r="Q75" i="68"/>
  <c r="R75" i="68" s="1"/>
  <c r="A75" i="68"/>
  <c r="Q74" i="68"/>
  <c r="R74" i="68" s="1"/>
  <c r="A74" i="68"/>
  <c r="Q73" i="68"/>
  <c r="R73" i="68" s="1"/>
  <c r="A73" i="68"/>
  <c r="Q72" i="68"/>
  <c r="R72" i="68" s="1"/>
  <c r="A72" i="68"/>
  <c r="Q71" i="68"/>
  <c r="R71" i="68" s="1"/>
  <c r="A71" i="68"/>
  <c r="Q70" i="68"/>
  <c r="R70" i="68" s="1"/>
  <c r="A70" i="68"/>
  <c r="Q69" i="68"/>
  <c r="R69" i="68" s="1"/>
  <c r="A69" i="68"/>
  <c r="Q68" i="68"/>
  <c r="R68" i="68" s="1"/>
  <c r="A68" i="68"/>
  <c r="Q67" i="68"/>
  <c r="R67" i="68" s="1"/>
  <c r="A67" i="68"/>
  <c r="Q66" i="68"/>
  <c r="R66" i="68" s="1"/>
  <c r="A66" i="68"/>
  <c r="Q65" i="68"/>
  <c r="R65" i="68" s="1"/>
  <c r="A65" i="68"/>
  <c r="Q64" i="68"/>
  <c r="R64" i="68" s="1"/>
  <c r="A64" i="68"/>
  <c r="Q63" i="68"/>
  <c r="R63" i="68" s="1"/>
  <c r="A63" i="68"/>
  <c r="Q62" i="68"/>
  <c r="R62" i="68" s="1"/>
  <c r="A62" i="68"/>
  <c r="Q61" i="68"/>
  <c r="R61" i="68" s="1"/>
  <c r="A61" i="68"/>
  <c r="Q60" i="68"/>
  <c r="R60" i="68" s="1"/>
  <c r="A60" i="68"/>
  <c r="Q59" i="68"/>
  <c r="R59" i="68" s="1"/>
  <c r="A59" i="68"/>
  <c r="Q58" i="68"/>
  <c r="R58" i="68" s="1"/>
  <c r="A58" i="68"/>
  <c r="Q57" i="68"/>
  <c r="R57" i="68" s="1"/>
  <c r="A57" i="68"/>
  <c r="Q56" i="68"/>
  <c r="R56" i="68" s="1"/>
  <c r="A56" i="68"/>
  <c r="Q55" i="68"/>
  <c r="R55" i="68" s="1"/>
  <c r="A55" i="68"/>
  <c r="Q54" i="68"/>
  <c r="R54" i="68" s="1"/>
  <c r="A54" i="68"/>
  <c r="Q53" i="68"/>
  <c r="R53" i="68" s="1"/>
  <c r="A53" i="68"/>
  <c r="Q52" i="68"/>
  <c r="R52" i="68" s="1"/>
  <c r="A52" i="68"/>
  <c r="Q51" i="68"/>
  <c r="R51" i="68" s="1"/>
  <c r="A51" i="68"/>
  <c r="Q50" i="68"/>
  <c r="R50" i="68" s="1"/>
  <c r="A50" i="68"/>
  <c r="Q49" i="68"/>
  <c r="R49" i="68" s="1"/>
  <c r="A49" i="68"/>
  <c r="Q48" i="68"/>
  <c r="R48" i="68" s="1"/>
  <c r="A48" i="68"/>
  <c r="Q47" i="68"/>
  <c r="R47" i="68" s="1"/>
  <c r="A47" i="68"/>
  <c r="Q46" i="68"/>
  <c r="R46" i="68" s="1"/>
  <c r="A46" i="68"/>
  <c r="Q45" i="68"/>
  <c r="R45" i="68" s="1"/>
  <c r="A45" i="68"/>
  <c r="Q44" i="68"/>
  <c r="R44" i="68" s="1"/>
  <c r="A44" i="68"/>
  <c r="Q43" i="68"/>
  <c r="R43" i="68" s="1"/>
  <c r="A43" i="68"/>
  <c r="Q42" i="68"/>
  <c r="R42" i="68" s="1"/>
  <c r="A42" i="68"/>
  <c r="Q41" i="68"/>
  <c r="R41" i="68" s="1"/>
  <c r="A41" i="68"/>
  <c r="Q40" i="68"/>
  <c r="R40" i="68" s="1"/>
  <c r="A40" i="68"/>
  <c r="Q39" i="68"/>
  <c r="R39" i="68" s="1"/>
  <c r="A39" i="68"/>
  <c r="Q38" i="68"/>
  <c r="R38" i="68" s="1"/>
  <c r="A38" i="68"/>
  <c r="Q37" i="68"/>
  <c r="R37" i="68" s="1"/>
  <c r="A37" i="68"/>
  <c r="Q36" i="68"/>
  <c r="R36" i="68" s="1"/>
  <c r="A36" i="68"/>
  <c r="Q35" i="68"/>
  <c r="R35" i="68" s="1"/>
  <c r="A35" i="68"/>
  <c r="Q34" i="68"/>
  <c r="R34" i="68" s="1"/>
  <c r="A34" i="68"/>
  <c r="Q33" i="68"/>
  <c r="R33" i="68" s="1"/>
  <c r="A33" i="68"/>
  <c r="Q32" i="68"/>
  <c r="R32" i="68" s="1"/>
  <c r="A32" i="68"/>
  <c r="Q31" i="68"/>
  <c r="R31" i="68" s="1"/>
  <c r="A31" i="68"/>
  <c r="Q30" i="68"/>
  <c r="R30" i="68" s="1"/>
  <c r="A30" i="68"/>
  <c r="Q29" i="68"/>
  <c r="R29" i="68" s="1"/>
  <c r="A29" i="68"/>
  <c r="Q28" i="68"/>
  <c r="R28" i="68" s="1"/>
  <c r="A28" i="68"/>
  <c r="Q27" i="68"/>
  <c r="R27" i="68" s="1"/>
  <c r="A27" i="68"/>
  <c r="Q26" i="68"/>
  <c r="R26" i="68" s="1"/>
  <c r="A26" i="68"/>
  <c r="Q25" i="68"/>
  <c r="R25" i="68" s="1"/>
  <c r="A25" i="68"/>
  <c r="Q24" i="68"/>
  <c r="R24" i="68" s="1"/>
  <c r="A24" i="68"/>
  <c r="Q23" i="68"/>
  <c r="R23" i="68" s="1"/>
  <c r="A23" i="68"/>
  <c r="Q22" i="68"/>
  <c r="R22" i="68" s="1"/>
  <c r="A22" i="68"/>
  <c r="Q21" i="68"/>
  <c r="R21" i="68" s="1"/>
  <c r="Q20" i="68"/>
  <c r="R20" i="68" s="1"/>
  <c r="Q19" i="68"/>
  <c r="R19" i="68" s="1"/>
  <c r="Q18" i="68"/>
  <c r="R18" i="68" s="1"/>
  <c r="A18" i="68"/>
  <c r="Q113" i="67"/>
  <c r="R113" i="67" s="1"/>
  <c r="Q112" i="67"/>
  <c r="R112" i="67" s="1"/>
  <c r="Q111" i="67"/>
  <c r="R111" i="67" s="1"/>
  <c r="A111" i="67"/>
  <c r="Q110" i="67"/>
  <c r="R110" i="67" s="1"/>
  <c r="A110" i="67"/>
  <c r="Q109" i="67"/>
  <c r="R109" i="67" s="1"/>
  <c r="A109" i="67"/>
  <c r="Q108" i="67"/>
  <c r="R108" i="67" s="1"/>
  <c r="A108" i="67"/>
  <c r="Q107" i="67"/>
  <c r="R107" i="67" s="1"/>
  <c r="A107" i="67"/>
  <c r="Q106" i="67"/>
  <c r="R106" i="67" s="1"/>
  <c r="A106" i="67"/>
  <c r="Q105" i="67"/>
  <c r="R105" i="67" s="1"/>
  <c r="A105" i="67"/>
  <c r="Q104" i="67"/>
  <c r="R104" i="67" s="1"/>
  <c r="A104" i="67"/>
  <c r="Q103" i="67"/>
  <c r="R103" i="67" s="1"/>
  <c r="A103" i="67"/>
  <c r="Q102" i="67"/>
  <c r="R102" i="67" s="1"/>
  <c r="A102" i="67"/>
  <c r="Q101" i="67"/>
  <c r="R101" i="67" s="1"/>
  <c r="A101" i="67"/>
  <c r="Q100" i="67"/>
  <c r="R100" i="67" s="1"/>
  <c r="A100" i="67"/>
  <c r="Q99" i="67"/>
  <c r="R99" i="67" s="1"/>
  <c r="A99" i="67"/>
  <c r="Q98" i="67"/>
  <c r="R98" i="67" s="1"/>
  <c r="A98" i="67"/>
  <c r="Q97" i="67"/>
  <c r="R97" i="67" s="1"/>
  <c r="A97" i="67"/>
  <c r="Q96" i="67"/>
  <c r="R96" i="67" s="1"/>
  <c r="A96" i="67"/>
  <c r="A95" i="67"/>
  <c r="A94" i="67"/>
  <c r="A93" i="67"/>
  <c r="A92" i="67"/>
  <c r="A91" i="67"/>
  <c r="A90" i="67"/>
  <c r="A89" i="67"/>
  <c r="A88" i="67"/>
  <c r="A87" i="67"/>
  <c r="A86" i="67"/>
  <c r="A85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A57" i="67"/>
  <c r="A56" i="67"/>
  <c r="A23" i="67"/>
  <c r="A22" i="67"/>
  <c r="A18" i="67"/>
  <c r="Q113" i="66"/>
  <c r="R113" i="66" s="1"/>
  <c r="Q112" i="66"/>
  <c r="R112" i="66" s="1"/>
  <c r="Q111" i="66"/>
  <c r="R111" i="66" s="1"/>
  <c r="A111" i="66"/>
  <c r="Q110" i="66"/>
  <c r="R110" i="66" s="1"/>
  <c r="A110" i="66"/>
  <c r="Q109" i="66"/>
  <c r="R109" i="66" s="1"/>
  <c r="A109" i="66"/>
  <c r="Q108" i="66"/>
  <c r="R108" i="66" s="1"/>
  <c r="A108" i="66"/>
  <c r="Q107" i="66"/>
  <c r="R107" i="66" s="1"/>
  <c r="A107" i="66"/>
  <c r="Q106" i="66"/>
  <c r="R106" i="66" s="1"/>
  <c r="A106" i="66"/>
  <c r="Q105" i="66"/>
  <c r="R105" i="66" s="1"/>
  <c r="A105" i="66"/>
  <c r="Q104" i="66"/>
  <c r="R104" i="66" s="1"/>
  <c r="A104" i="66"/>
  <c r="Q103" i="66"/>
  <c r="R103" i="66" s="1"/>
  <c r="A103" i="66"/>
  <c r="Q102" i="66"/>
  <c r="R102" i="66" s="1"/>
  <c r="A102" i="66"/>
  <c r="Q101" i="66"/>
  <c r="R101" i="66" s="1"/>
  <c r="A101" i="66"/>
  <c r="Q100" i="66"/>
  <c r="R100" i="66" s="1"/>
  <c r="A100" i="66"/>
  <c r="Q99" i="66"/>
  <c r="R99" i="66" s="1"/>
  <c r="A99" i="66"/>
  <c r="Q98" i="66"/>
  <c r="R98" i="66" s="1"/>
  <c r="A98" i="66"/>
  <c r="Q97" i="66"/>
  <c r="R97" i="66" s="1"/>
  <c r="A97" i="66"/>
  <c r="Q96" i="66"/>
  <c r="R96" i="66" s="1"/>
  <c r="A96" i="66"/>
  <c r="Q95" i="66"/>
  <c r="R95" i="66" s="1"/>
  <c r="A95" i="66"/>
  <c r="Q94" i="66"/>
  <c r="R94" i="66" s="1"/>
  <c r="A94" i="66"/>
  <c r="Q93" i="66"/>
  <c r="R93" i="66" s="1"/>
  <c r="A93" i="66"/>
  <c r="Q92" i="66"/>
  <c r="R92" i="66" s="1"/>
  <c r="A92" i="66"/>
  <c r="Q91" i="66"/>
  <c r="R91" i="66" s="1"/>
  <c r="A91" i="66"/>
  <c r="Q90" i="66"/>
  <c r="R90" i="66" s="1"/>
  <c r="A90" i="66"/>
  <c r="Q89" i="66"/>
  <c r="R89" i="66" s="1"/>
  <c r="A89" i="66"/>
  <c r="Q88" i="66"/>
  <c r="R88" i="66" s="1"/>
  <c r="A88" i="66"/>
  <c r="Q87" i="66"/>
  <c r="R87" i="66" s="1"/>
  <c r="A87" i="66"/>
  <c r="Q86" i="66"/>
  <c r="R86" i="66" s="1"/>
  <c r="A86" i="66"/>
  <c r="Q85" i="66"/>
  <c r="R85" i="66" s="1"/>
  <c r="A85" i="66"/>
  <c r="Q84" i="66"/>
  <c r="R84" i="66" s="1"/>
  <c r="A84" i="66"/>
  <c r="Q83" i="66"/>
  <c r="R83" i="66" s="1"/>
  <c r="A83" i="66"/>
  <c r="Q82" i="66"/>
  <c r="R82" i="66" s="1"/>
  <c r="A82" i="66"/>
  <c r="Q81" i="66"/>
  <c r="R81" i="66" s="1"/>
  <c r="A81" i="66"/>
  <c r="Q80" i="66"/>
  <c r="R80" i="66" s="1"/>
  <c r="A80" i="66"/>
  <c r="Q79" i="66"/>
  <c r="R79" i="66" s="1"/>
  <c r="A79" i="66"/>
  <c r="Q78" i="66"/>
  <c r="R78" i="66" s="1"/>
  <c r="A78" i="66"/>
  <c r="Q77" i="66"/>
  <c r="R77" i="66" s="1"/>
  <c r="A77" i="66"/>
  <c r="Q76" i="66"/>
  <c r="R76" i="66" s="1"/>
  <c r="A76" i="66"/>
  <c r="Q75" i="66"/>
  <c r="R75" i="66" s="1"/>
  <c r="A75" i="66"/>
  <c r="Q74" i="66"/>
  <c r="R74" i="66" s="1"/>
  <c r="A74" i="66"/>
  <c r="Q73" i="66"/>
  <c r="R73" i="66" s="1"/>
  <c r="A73" i="66"/>
  <c r="Q72" i="66"/>
  <c r="R72" i="66" s="1"/>
  <c r="A72" i="66"/>
  <c r="Q71" i="66"/>
  <c r="R71" i="66" s="1"/>
  <c r="A71" i="66"/>
  <c r="Q70" i="66"/>
  <c r="R70" i="66" s="1"/>
  <c r="A70" i="66"/>
  <c r="Q69" i="66"/>
  <c r="R69" i="66" s="1"/>
  <c r="A69" i="66"/>
  <c r="Q68" i="66"/>
  <c r="R68" i="66" s="1"/>
  <c r="A68" i="66"/>
  <c r="Q67" i="66"/>
  <c r="R67" i="66" s="1"/>
  <c r="A67" i="66"/>
  <c r="Q66" i="66"/>
  <c r="R66" i="66" s="1"/>
  <c r="A66" i="66"/>
  <c r="Q65" i="66"/>
  <c r="R65" i="66" s="1"/>
  <c r="A65" i="66"/>
  <c r="Q64" i="66"/>
  <c r="R64" i="66" s="1"/>
  <c r="A64" i="66"/>
  <c r="Q63" i="66"/>
  <c r="R63" i="66" s="1"/>
  <c r="A63" i="66"/>
  <c r="Q62" i="66"/>
  <c r="R62" i="66" s="1"/>
  <c r="A62" i="66"/>
  <c r="Q61" i="66"/>
  <c r="R61" i="66" s="1"/>
  <c r="A61" i="66"/>
  <c r="Q60" i="66"/>
  <c r="R60" i="66" s="1"/>
  <c r="A60" i="66"/>
  <c r="Q59" i="66"/>
  <c r="R59" i="66" s="1"/>
  <c r="A59" i="66"/>
  <c r="Q58" i="66"/>
  <c r="R58" i="66" s="1"/>
  <c r="A58" i="66"/>
  <c r="Q57" i="66"/>
  <c r="R57" i="66" s="1"/>
  <c r="A57" i="66"/>
  <c r="Q56" i="66"/>
  <c r="R56" i="66" s="1"/>
  <c r="A56" i="66"/>
  <c r="Q55" i="66"/>
  <c r="R55" i="66" s="1"/>
  <c r="A55" i="66"/>
  <c r="Q54" i="66"/>
  <c r="R54" i="66" s="1"/>
  <c r="A54" i="66"/>
  <c r="Q53" i="66"/>
  <c r="R53" i="66" s="1"/>
  <c r="A53" i="66"/>
  <c r="Q52" i="66"/>
  <c r="R52" i="66" s="1"/>
  <c r="A52" i="66"/>
  <c r="Q51" i="66"/>
  <c r="R51" i="66" s="1"/>
  <c r="A51" i="66"/>
  <c r="Q50" i="66"/>
  <c r="R50" i="66" s="1"/>
  <c r="A50" i="66"/>
  <c r="Q49" i="66"/>
  <c r="R49" i="66" s="1"/>
  <c r="A49" i="66"/>
  <c r="Q48" i="66"/>
  <c r="R48" i="66" s="1"/>
  <c r="A48" i="66"/>
  <c r="Q47" i="66"/>
  <c r="R47" i="66" s="1"/>
  <c r="A47" i="66"/>
  <c r="Q46" i="66"/>
  <c r="R46" i="66" s="1"/>
  <c r="A46" i="66"/>
  <c r="Q45" i="66"/>
  <c r="R45" i="66" s="1"/>
  <c r="A45" i="66"/>
  <c r="Q44" i="66"/>
  <c r="R44" i="66" s="1"/>
  <c r="A44" i="66"/>
  <c r="Q43" i="66"/>
  <c r="R43" i="66" s="1"/>
  <c r="A43" i="66"/>
  <c r="Q42" i="66"/>
  <c r="R42" i="66" s="1"/>
  <c r="A42" i="66"/>
  <c r="Q41" i="66"/>
  <c r="R41" i="66" s="1"/>
  <c r="A41" i="66"/>
  <c r="Q40" i="66"/>
  <c r="R40" i="66" s="1"/>
  <c r="A40" i="66"/>
  <c r="Q39" i="66"/>
  <c r="R39" i="66" s="1"/>
  <c r="A39" i="66"/>
  <c r="Q38" i="66"/>
  <c r="R38" i="66" s="1"/>
  <c r="A38" i="66"/>
  <c r="Q37" i="66"/>
  <c r="R37" i="66" s="1"/>
  <c r="A37" i="66"/>
  <c r="Q36" i="66"/>
  <c r="R36" i="66" s="1"/>
  <c r="A36" i="66"/>
  <c r="Q35" i="66"/>
  <c r="R35" i="66" s="1"/>
  <c r="A35" i="66"/>
  <c r="Q34" i="66"/>
  <c r="R34" i="66" s="1"/>
  <c r="A34" i="66"/>
  <c r="Q33" i="66"/>
  <c r="R33" i="66" s="1"/>
  <c r="A33" i="66"/>
  <c r="Q32" i="66"/>
  <c r="R32" i="66" s="1"/>
  <c r="A32" i="66"/>
  <c r="Q31" i="66"/>
  <c r="R31" i="66" s="1"/>
  <c r="A31" i="66"/>
  <c r="Q30" i="66"/>
  <c r="R30" i="66" s="1"/>
  <c r="A30" i="66"/>
  <c r="Q29" i="66"/>
  <c r="R29" i="66" s="1"/>
  <c r="A29" i="66"/>
  <c r="Q28" i="66"/>
  <c r="R28" i="66" s="1"/>
  <c r="A28" i="66"/>
  <c r="Q27" i="66"/>
  <c r="R27" i="66" s="1"/>
  <c r="A27" i="66"/>
  <c r="Q26" i="66"/>
  <c r="R26" i="66" s="1"/>
  <c r="A26" i="66"/>
  <c r="Q25" i="66"/>
  <c r="R25" i="66" s="1"/>
  <c r="A25" i="66"/>
  <c r="Q24" i="66"/>
  <c r="R24" i="66" s="1"/>
  <c r="A24" i="66"/>
  <c r="Q23" i="66"/>
  <c r="R23" i="66" s="1"/>
  <c r="A23" i="66"/>
  <c r="Q22" i="66"/>
  <c r="R22" i="66" s="1"/>
  <c r="A22" i="66"/>
  <c r="Q21" i="66"/>
  <c r="R21" i="66" s="1"/>
  <c r="Q20" i="66"/>
  <c r="R20" i="66" s="1"/>
  <c r="Q19" i="66"/>
  <c r="R19" i="66" s="1"/>
  <c r="Q18" i="66"/>
  <c r="R18" i="66" s="1"/>
  <c r="A18" i="66"/>
  <c r="Q113" i="65"/>
  <c r="R113" i="65" s="1"/>
  <c r="Q112" i="65"/>
  <c r="R112" i="65" s="1"/>
  <c r="Q111" i="65"/>
  <c r="R111" i="65" s="1"/>
  <c r="A111" i="65"/>
  <c r="Q110" i="65"/>
  <c r="R110" i="65" s="1"/>
  <c r="A110" i="65"/>
  <c r="Q109" i="65"/>
  <c r="R109" i="65" s="1"/>
  <c r="A109" i="65"/>
  <c r="Q108" i="65"/>
  <c r="R108" i="65" s="1"/>
  <c r="A108" i="65"/>
  <c r="Q107" i="65"/>
  <c r="R107" i="65" s="1"/>
  <c r="A107" i="65"/>
  <c r="Q106" i="65"/>
  <c r="R106" i="65" s="1"/>
  <c r="A106" i="65"/>
  <c r="Q105" i="65"/>
  <c r="R105" i="65" s="1"/>
  <c r="A105" i="65"/>
  <c r="Q104" i="65"/>
  <c r="R104" i="65" s="1"/>
  <c r="A104" i="65"/>
  <c r="Q103" i="65"/>
  <c r="R103" i="65" s="1"/>
  <c r="A103" i="65"/>
  <c r="Q102" i="65"/>
  <c r="R102" i="65" s="1"/>
  <c r="A102" i="65"/>
  <c r="Q101" i="65"/>
  <c r="R101" i="65" s="1"/>
  <c r="A101" i="65"/>
  <c r="Q100" i="65"/>
  <c r="R100" i="65" s="1"/>
  <c r="A100" i="65"/>
  <c r="Q99" i="65"/>
  <c r="R99" i="65" s="1"/>
  <c r="A99" i="65"/>
  <c r="Q98" i="65"/>
  <c r="R98" i="65" s="1"/>
  <c r="A98" i="65"/>
  <c r="Q97" i="65"/>
  <c r="R97" i="65" s="1"/>
  <c r="A97" i="65"/>
  <c r="Q96" i="65"/>
  <c r="R96" i="65" s="1"/>
  <c r="A96" i="65"/>
  <c r="Q95" i="65"/>
  <c r="R95" i="65" s="1"/>
  <c r="A95" i="65"/>
  <c r="Q94" i="65"/>
  <c r="R94" i="65" s="1"/>
  <c r="A94" i="65"/>
  <c r="Q93" i="65"/>
  <c r="R93" i="65" s="1"/>
  <c r="A93" i="65"/>
  <c r="Q92" i="65"/>
  <c r="R92" i="65" s="1"/>
  <c r="A92" i="65"/>
  <c r="Q91" i="65"/>
  <c r="R91" i="65" s="1"/>
  <c r="A91" i="65"/>
  <c r="Q90" i="65"/>
  <c r="R90" i="65" s="1"/>
  <c r="A90" i="65"/>
  <c r="Q89" i="65"/>
  <c r="R89" i="65" s="1"/>
  <c r="A89" i="65"/>
  <c r="Q88" i="65"/>
  <c r="R88" i="65" s="1"/>
  <c r="A88" i="65"/>
  <c r="Q87" i="65"/>
  <c r="R87" i="65" s="1"/>
  <c r="A87" i="65"/>
  <c r="Q86" i="65"/>
  <c r="R86" i="65" s="1"/>
  <c r="A86" i="65"/>
  <c r="Q85" i="65"/>
  <c r="R85" i="65" s="1"/>
  <c r="A85" i="65"/>
  <c r="Q84" i="65"/>
  <c r="R84" i="65" s="1"/>
  <c r="A84" i="65"/>
  <c r="Q83" i="65"/>
  <c r="R83" i="65" s="1"/>
  <c r="A83" i="65"/>
  <c r="Q82" i="65"/>
  <c r="R82" i="65" s="1"/>
  <c r="A82" i="65"/>
  <c r="Q81" i="65"/>
  <c r="R81" i="65" s="1"/>
  <c r="A81" i="65"/>
  <c r="Q80" i="65"/>
  <c r="R80" i="65" s="1"/>
  <c r="A80" i="65"/>
  <c r="Q79" i="65"/>
  <c r="R79" i="65" s="1"/>
  <c r="A79" i="65"/>
  <c r="Q78" i="65"/>
  <c r="R78" i="65" s="1"/>
  <c r="A78" i="65"/>
  <c r="Q77" i="65"/>
  <c r="R77" i="65" s="1"/>
  <c r="A77" i="65"/>
  <c r="Q76" i="65"/>
  <c r="R76" i="65" s="1"/>
  <c r="A76" i="65"/>
  <c r="Q75" i="65"/>
  <c r="R75" i="65" s="1"/>
  <c r="A75" i="65"/>
  <c r="Q74" i="65"/>
  <c r="R74" i="65" s="1"/>
  <c r="A74" i="65"/>
  <c r="Q73" i="65"/>
  <c r="R73" i="65" s="1"/>
  <c r="A73" i="65"/>
  <c r="Q72" i="65"/>
  <c r="R72" i="65" s="1"/>
  <c r="A72" i="65"/>
  <c r="Q71" i="65"/>
  <c r="R71" i="65" s="1"/>
  <c r="A71" i="65"/>
  <c r="Q70" i="65"/>
  <c r="R70" i="65" s="1"/>
  <c r="A70" i="65"/>
  <c r="Q69" i="65"/>
  <c r="R69" i="65" s="1"/>
  <c r="A69" i="65"/>
  <c r="Q68" i="65"/>
  <c r="R68" i="65" s="1"/>
  <c r="A68" i="65"/>
  <c r="Q67" i="65"/>
  <c r="R67" i="65" s="1"/>
  <c r="A67" i="65"/>
  <c r="Q66" i="65"/>
  <c r="R66" i="65" s="1"/>
  <c r="A66" i="65"/>
  <c r="Q65" i="65"/>
  <c r="R65" i="65" s="1"/>
  <c r="A65" i="65"/>
  <c r="Q64" i="65"/>
  <c r="R64" i="65" s="1"/>
  <c r="A64" i="65"/>
  <c r="Q63" i="65"/>
  <c r="R63" i="65" s="1"/>
  <c r="A63" i="65"/>
  <c r="Q62" i="65"/>
  <c r="R62" i="65" s="1"/>
  <c r="A62" i="65"/>
  <c r="Q61" i="65"/>
  <c r="R61" i="65" s="1"/>
  <c r="A61" i="65"/>
  <c r="Q60" i="65"/>
  <c r="R60" i="65" s="1"/>
  <c r="A60" i="65"/>
  <c r="Q59" i="65"/>
  <c r="R59" i="65" s="1"/>
  <c r="A59" i="65"/>
  <c r="Q58" i="65"/>
  <c r="R58" i="65" s="1"/>
  <c r="A58" i="65"/>
  <c r="Q57" i="65"/>
  <c r="R57" i="65" s="1"/>
  <c r="A57" i="65"/>
  <c r="Q56" i="65"/>
  <c r="R56" i="65" s="1"/>
  <c r="A56" i="65"/>
  <c r="Q55" i="65"/>
  <c r="R55" i="65" s="1"/>
  <c r="A55" i="65"/>
  <c r="Q54" i="65"/>
  <c r="R54" i="65" s="1"/>
  <c r="A54" i="65"/>
  <c r="Q53" i="65"/>
  <c r="R53" i="65" s="1"/>
  <c r="A53" i="65"/>
  <c r="Q52" i="65"/>
  <c r="R52" i="65" s="1"/>
  <c r="A52" i="65"/>
  <c r="Q51" i="65"/>
  <c r="R51" i="65" s="1"/>
  <c r="A51" i="65"/>
  <c r="Q50" i="65"/>
  <c r="R50" i="65" s="1"/>
  <c r="A50" i="65"/>
  <c r="Q49" i="65"/>
  <c r="R49" i="65" s="1"/>
  <c r="A49" i="65"/>
  <c r="Q48" i="65"/>
  <c r="R48" i="65" s="1"/>
  <c r="A48" i="65"/>
  <c r="Q47" i="65"/>
  <c r="R47" i="65" s="1"/>
  <c r="A47" i="65"/>
  <c r="Q46" i="65"/>
  <c r="R46" i="65" s="1"/>
  <c r="A46" i="65"/>
  <c r="Q45" i="65"/>
  <c r="R45" i="65" s="1"/>
  <c r="A45" i="65"/>
  <c r="Q44" i="65"/>
  <c r="R44" i="65" s="1"/>
  <c r="A44" i="65"/>
  <c r="Q43" i="65"/>
  <c r="R43" i="65" s="1"/>
  <c r="A43" i="65"/>
  <c r="Q42" i="65"/>
  <c r="R42" i="65" s="1"/>
  <c r="A42" i="65"/>
  <c r="Q41" i="65"/>
  <c r="R41" i="65" s="1"/>
  <c r="A41" i="65"/>
  <c r="Q40" i="65"/>
  <c r="R40" i="65" s="1"/>
  <c r="A40" i="65"/>
  <c r="Q39" i="65"/>
  <c r="R39" i="65" s="1"/>
  <c r="A39" i="65"/>
  <c r="Q38" i="65"/>
  <c r="R38" i="65" s="1"/>
  <c r="A38" i="65"/>
  <c r="Q37" i="65"/>
  <c r="R37" i="65" s="1"/>
  <c r="A37" i="65"/>
  <c r="Q36" i="65"/>
  <c r="R36" i="65" s="1"/>
  <c r="Q35" i="65"/>
  <c r="R35" i="65" s="1"/>
  <c r="Q34" i="65"/>
  <c r="R34" i="65" s="1"/>
  <c r="Q33" i="65"/>
  <c r="R33" i="65" s="1"/>
  <c r="Q32" i="65"/>
  <c r="R32" i="65" s="1"/>
  <c r="Q31" i="65"/>
  <c r="R31" i="65" s="1"/>
  <c r="Q30" i="65"/>
  <c r="R30" i="65" s="1"/>
  <c r="Q29" i="65"/>
  <c r="R29" i="65" s="1"/>
  <c r="Q28" i="65"/>
  <c r="R28" i="65" s="1"/>
  <c r="Q27" i="65"/>
  <c r="R27" i="65" s="1"/>
  <c r="Q26" i="65"/>
  <c r="R26" i="65" s="1"/>
  <c r="Q25" i="65"/>
  <c r="R25" i="65" s="1"/>
  <c r="Q24" i="65"/>
  <c r="R24" i="65" s="1"/>
  <c r="Q23" i="65"/>
  <c r="R23" i="65" s="1"/>
  <c r="A23" i="65"/>
  <c r="Q22" i="65"/>
  <c r="R22" i="65" s="1"/>
  <c r="A22" i="65"/>
  <c r="Q21" i="65"/>
  <c r="R21" i="65" s="1"/>
  <c r="Q20" i="65"/>
  <c r="R20" i="65" s="1"/>
  <c r="Q19" i="65"/>
  <c r="R19" i="65" s="1"/>
  <c r="Q18" i="65"/>
  <c r="R18" i="65" s="1"/>
  <c r="A18" i="65"/>
  <c r="Q113" i="64"/>
  <c r="R113" i="64" s="1"/>
  <c r="Q112" i="64"/>
  <c r="R112" i="64" s="1"/>
  <c r="Q111" i="64"/>
  <c r="R111" i="64" s="1"/>
  <c r="A111" i="64"/>
  <c r="Q110" i="64"/>
  <c r="R110" i="64" s="1"/>
  <c r="A110" i="64"/>
  <c r="Q109" i="64"/>
  <c r="R109" i="64" s="1"/>
  <c r="A109" i="64"/>
  <c r="Q108" i="64"/>
  <c r="R108" i="64" s="1"/>
  <c r="A108" i="64"/>
  <c r="Q107" i="64"/>
  <c r="R107" i="64" s="1"/>
  <c r="A107" i="64"/>
  <c r="Q106" i="64"/>
  <c r="R106" i="64" s="1"/>
  <c r="A106" i="64"/>
  <c r="Q105" i="64"/>
  <c r="R105" i="64" s="1"/>
  <c r="A105" i="64"/>
  <c r="Q104" i="64"/>
  <c r="R104" i="64" s="1"/>
  <c r="A104" i="64"/>
  <c r="Q103" i="64"/>
  <c r="R103" i="64" s="1"/>
  <c r="A103" i="64"/>
  <c r="Q102" i="64"/>
  <c r="R102" i="64" s="1"/>
  <c r="A102" i="64"/>
  <c r="Q101" i="64"/>
  <c r="R101" i="64" s="1"/>
  <c r="A101" i="64"/>
  <c r="Q100" i="64"/>
  <c r="R100" i="64" s="1"/>
  <c r="A100" i="64"/>
  <c r="Q99" i="64"/>
  <c r="R99" i="64" s="1"/>
  <c r="A99" i="64"/>
  <c r="Q98" i="64"/>
  <c r="R98" i="64" s="1"/>
  <c r="A98" i="64"/>
  <c r="Q97" i="64"/>
  <c r="R97" i="64" s="1"/>
  <c r="A97" i="64"/>
  <c r="Q96" i="64"/>
  <c r="R96" i="64" s="1"/>
  <c r="A96" i="64"/>
  <c r="Q95" i="64"/>
  <c r="R95" i="64" s="1"/>
  <c r="A95" i="64"/>
  <c r="Q94" i="64"/>
  <c r="R94" i="64" s="1"/>
  <c r="A94" i="64"/>
  <c r="Q93" i="64"/>
  <c r="R93" i="64" s="1"/>
  <c r="A93" i="64"/>
  <c r="Q92" i="64"/>
  <c r="R92" i="64" s="1"/>
  <c r="A92" i="64"/>
  <c r="Q91" i="64"/>
  <c r="R91" i="64" s="1"/>
  <c r="A91" i="64"/>
  <c r="Q90" i="64"/>
  <c r="R90" i="64" s="1"/>
  <c r="A90" i="64"/>
  <c r="Q89" i="64"/>
  <c r="R89" i="64" s="1"/>
  <c r="A89" i="64"/>
  <c r="Q88" i="64"/>
  <c r="R88" i="64" s="1"/>
  <c r="A88" i="64"/>
  <c r="Q87" i="64"/>
  <c r="R87" i="64" s="1"/>
  <c r="A87" i="64"/>
  <c r="Q86" i="64"/>
  <c r="R86" i="64" s="1"/>
  <c r="A86" i="64"/>
  <c r="Q85" i="64"/>
  <c r="R85" i="64" s="1"/>
  <c r="A85" i="64"/>
  <c r="Q84" i="64"/>
  <c r="R84" i="64" s="1"/>
  <c r="A84" i="64"/>
  <c r="Q83" i="64"/>
  <c r="R83" i="64" s="1"/>
  <c r="A83" i="64"/>
  <c r="Q82" i="64"/>
  <c r="R82" i="64" s="1"/>
  <c r="A82" i="64"/>
  <c r="Q81" i="64"/>
  <c r="R81" i="64" s="1"/>
  <c r="A81" i="64"/>
  <c r="Q80" i="64"/>
  <c r="R80" i="64" s="1"/>
  <c r="A80" i="64"/>
  <c r="Q79" i="64"/>
  <c r="R79" i="64" s="1"/>
  <c r="A79" i="64"/>
  <c r="Q78" i="64"/>
  <c r="R78" i="64" s="1"/>
  <c r="A78" i="64"/>
  <c r="Q77" i="64"/>
  <c r="R77" i="64" s="1"/>
  <c r="A77" i="64"/>
  <c r="Q76" i="64"/>
  <c r="R76" i="64" s="1"/>
  <c r="A76" i="64"/>
  <c r="Q75" i="64"/>
  <c r="R75" i="64" s="1"/>
  <c r="A75" i="64"/>
  <c r="Q74" i="64"/>
  <c r="R74" i="64" s="1"/>
  <c r="A74" i="64"/>
  <c r="Q73" i="64"/>
  <c r="R73" i="64" s="1"/>
  <c r="A73" i="64"/>
  <c r="Q72" i="64"/>
  <c r="R72" i="64" s="1"/>
  <c r="A72" i="64"/>
  <c r="Q71" i="64"/>
  <c r="R71" i="64" s="1"/>
  <c r="A71" i="64"/>
  <c r="Q70" i="64"/>
  <c r="R70" i="64" s="1"/>
  <c r="A70" i="64"/>
  <c r="Q69" i="64"/>
  <c r="R69" i="64" s="1"/>
  <c r="A69" i="64"/>
  <c r="Q68" i="64"/>
  <c r="R68" i="64" s="1"/>
  <c r="A68" i="64"/>
  <c r="Q67" i="64"/>
  <c r="R67" i="64" s="1"/>
  <c r="A67" i="64"/>
  <c r="Q66" i="64"/>
  <c r="R66" i="64" s="1"/>
  <c r="A66" i="64"/>
  <c r="Q65" i="64"/>
  <c r="R65" i="64" s="1"/>
  <c r="A65" i="64"/>
  <c r="Q64" i="64"/>
  <c r="R64" i="64" s="1"/>
  <c r="A64" i="64"/>
  <c r="Q63" i="64"/>
  <c r="R63" i="64" s="1"/>
  <c r="A63" i="64"/>
  <c r="Q62" i="64"/>
  <c r="R62" i="64" s="1"/>
  <c r="A62" i="64"/>
  <c r="Q61" i="64"/>
  <c r="R61" i="64" s="1"/>
  <c r="A61" i="64"/>
  <c r="Q60" i="64"/>
  <c r="R60" i="64" s="1"/>
  <c r="A60" i="64"/>
  <c r="Q59" i="64"/>
  <c r="R59" i="64" s="1"/>
  <c r="A59" i="64"/>
  <c r="Q58" i="64"/>
  <c r="R58" i="64" s="1"/>
  <c r="A58" i="64"/>
  <c r="Q57" i="64"/>
  <c r="R57" i="64" s="1"/>
  <c r="A57" i="64"/>
  <c r="Q56" i="64"/>
  <c r="R56" i="64" s="1"/>
  <c r="A56" i="64"/>
  <c r="Q55" i="64"/>
  <c r="R55" i="64" s="1"/>
  <c r="A55" i="64"/>
  <c r="Q54" i="64"/>
  <c r="R54" i="64" s="1"/>
  <c r="A54" i="64"/>
  <c r="Q53" i="64"/>
  <c r="R53" i="64" s="1"/>
  <c r="A53" i="64"/>
  <c r="Q52" i="64"/>
  <c r="R52" i="64" s="1"/>
  <c r="A52" i="64"/>
  <c r="Q51" i="64"/>
  <c r="R51" i="64" s="1"/>
  <c r="A51" i="64"/>
  <c r="Q50" i="64"/>
  <c r="R50" i="64" s="1"/>
  <c r="A50" i="64"/>
  <c r="Q49" i="64"/>
  <c r="R49" i="64" s="1"/>
  <c r="A49" i="64"/>
  <c r="Q48" i="64"/>
  <c r="R48" i="64" s="1"/>
  <c r="A48" i="64"/>
  <c r="Q47" i="64"/>
  <c r="R47" i="64" s="1"/>
  <c r="A47" i="64"/>
  <c r="Q46" i="64"/>
  <c r="R46" i="64" s="1"/>
  <c r="A46" i="64"/>
  <c r="Q45" i="64"/>
  <c r="R45" i="64" s="1"/>
  <c r="A45" i="64"/>
  <c r="Q44" i="64"/>
  <c r="R44" i="64" s="1"/>
  <c r="A44" i="64"/>
  <c r="Q43" i="64"/>
  <c r="R43" i="64" s="1"/>
  <c r="A43" i="64"/>
  <c r="Q42" i="64"/>
  <c r="R42" i="64" s="1"/>
  <c r="A42" i="64"/>
  <c r="Q41" i="64"/>
  <c r="R41" i="64" s="1"/>
  <c r="A41" i="64"/>
  <c r="Q40" i="64"/>
  <c r="R40" i="64" s="1"/>
  <c r="A40" i="64"/>
  <c r="Q39" i="64"/>
  <c r="R39" i="64" s="1"/>
  <c r="A39" i="64"/>
  <c r="Q38" i="64"/>
  <c r="R38" i="64" s="1"/>
  <c r="A38" i="64"/>
  <c r="Q37" i="64"/>
  <c r="R37" i="64" s="1"/>
  <c r="A37" i="64"/>
  <c r="Q36" i="64"/>
  <c r="R36" i="64" s="1"/>
  <c r="A36" i="64"/>
  <c r="Q35" i="64"/>
  <c r="R35" i="64" s="1"/>
  <c r="A35" i="64"/>
  <c r="Q34" i="64"/>
  <c r="R34" i="64" s="1"/>
  <c r="A34" i="64"/>
  <c r="Q33" i="64"/>
  <c r="R33" i="64" s="1"/>
  <c r="A33" i="64"/>
  <c r="Q32" i="64"/>
  <c r="R32" i="64" s="1"/>
  <c r="A32" i="64"/>
  <c r="Q31" i="64"/>
  <c r="R31" i="64" s="1"/>
  <c r="A31" i="64"/>
  <c r="Q30" i="64"/>
  <c r="R30" i="64" s="1"/>
  <c r="A30" i="64"/>
  <c r="Q29" i="64"/>
  <c r="R29" i="64" s="1"/>
  <c r="A29" i="64"/>
  <c r="Q28" i="64"/>
  <c r="R28" i="64" s="1"/>
  <c r="A28" i="64"/>
  <c r="Q27" i="64"/>
  <c r="R27" i="64" s="1"/>
  <c r="A27" i="64"/>
  <c r="Q26" i="64"/>
  <c r="R26" i="64" s="1"/>
  <c r="A26" i="64"/>
  <c r="Q25" i="64"/>
  <c r="R25" i="64" s="1"/>
  <c r="A25" i="64"/>
  <c r="Q24" i="64"/>
  <c r="R24" i="64" s="1"/>
  <c r="A24" i="64"/>
  <c r="Q23" i="64"/>
  <c r="R23" i="64" s="1"/>
  <c r="A23" i="64"/>
  <c r="Q22" i="64"/>
  <c r="R22" i="64" s="1"/>
  <c r="A22" i="64"/>
  <c r="Q21" i="64"/>
  <c r="R21" i="64" s="1"/>
  <c r="Q20" i="64"/>
  <c r="R20" i="64" s="1"/>
  <c r="Q19" i="64"/>
  <c r="R19" i="64" s="1"/>
  <c r="Q18" i="64"/>
  <c r="R18" i="64" s="1"/>
  <c r="A18" i="64"/>
  <c r="Q113" i="63"/>
  <c r="R113" i="63" s="1"/>
  <c r="Q112" i="63"/>
  <c r="R112" i="63" s="1"/>
  <c r="Q111" i="63"/>
  <c r="R111" i="63" s="1"/>
  <c r="A111" i="63"/>
  <c r="Q110" i="63"/>
  <c r="R110" i="63" s="1"/>
  <c r="A110" i="63"/>
  <c r="Q109" i="63"/>
  <c r="R109" i="63" s="1"/>
  <c r="A109" i="63"/>
  <c r="Q108" i="63"/>
  <c r="R108" i="63" s="1"/>
  <c r="A108" i="63"/>
  <c r="Q107" i="63"/>
  <c r="R107" i="63" s="1"/>
  <c r="A107" i="63"/>
  <c r="Q106" i="63"/>
  <c r="R106" i="63" s="1"/>
  <c r="A106" i="63"/>
  <c r="Q105" i="63"/>
  <c r="R105" i="63" s="1"/>
  <c r="A105" i="63"/>
  <c r="Q104" i="63"/>
  <c r="R104" i="63" s="1"/>
  <c r="A104" i="63"/>
  <c r="Q103" i="63"/>
  <c r="R103" i="63" s="1"/>
  <c r="A103" i="63"/>
  <c r="Q102" i="63"/>
  <c r="R102" i="63" s="1"/>
  <c r="A102" i="63"/>
  <c r="Q101" i="63"/>
  <c r="R101" i="63" s="1"/>
  <c r="A101" i="63"/>
  <c r="Q100" i="63"/>
  <c r="R100" i="63" s="1"/>
  <c r="A100" i="63"/>
  <c r="Q99" i="63"/>
  <c r="R99" i="63" s="1"/>
  <c r="A99" i="63"/>
  <c r="Q98" i="63"/>
  <c r="R98" i="63" s="1"/>
  <c r="A98" i="63"/>
  <c r="Q97" i="63"/>
  <c r="R97" i="63" s="1"/>
  <c r="A97" i="63"/>
  <c r="Q96" i="63"/>
  <c r="R96" i="63" s="1"/>
  <c r="A96" i="63"/>
  <c r="Q95" i="63"/>
  <c r="R95" i="63" s="1"/>
  <c r="A95" i="63"/>
  <c r="Q94" i="63"/>
  <c r="R94" i="63" s="1"/>
  <c r="A94" i="63"/>
  <c r="Q93" i="63"/>
  <c r="R93" i="63" s="1"/>
  <c r="A93" i="63"/>
  <c r="Q92" i="63"/>
  <c r="R92" i="63" s="1"/>
  <c r="A92" i="63"/>
  <c r="Q91" i="63"/>
  <c r="R91" i="63" s="1"/>
  <c r="A91" i="63"/>
  <c r="Q90" i="63"/>
  <c r="R90" i="63" s="1"/>
  <c r="A90" i="63"/>
  <c r="Q89" i="63"/>
  <c r="R89" i="63" s="1"/>
  <c r="A89" i="63"/>
  <c r="Q88" i="63"/>
  <c r="R88" i="63" s="1"/>
  <c r="A88" i="63"/>
  <c r="Q87" i="63"/>
  <c r="R87" i="63" s="1"/>
  <c r="A87" i="63"/>
  <c r="Q86" i="63"/>
  <c r="R86" i="63" s="1"/>
  <c r="A86" i="63"/>
  <c r="Q85" i="63"/>
  <c r="R85" i="63" s="1"/>
  <c r="A85" i="63"/>
  <c r="Q84" i="63"/>
  <c r="R84" i="63" s="1"/>
  <c r="A84" i="63"/>
  <c r="Q83" i="63"/>
  <c r="R83" i="63" s="1"/>
  <c r="A83" i="63"/>
  <c r="Q82" i="63"/>
  <c r="R82" i="63" s="1"/>
  <c r="A82" i="63"/>
  <c r="Q81" i="63"/>
  <c r="R81" i="63" s="1"/>
  <c r="A81" i="63"/>
  <c r="Q80" i="63"/>
  <c r="R80" i="63" s="1"/>
  <c r="A80" i="63"/>
  <c r="Q79" i="63"/>
  <c r="R79" i="63" s="1"/>
  <c r="A79" i="63"/>
  <c r="Q78" i="63"/>
  <c r="R78" i="63" s="1"/>
  <c r="A78" i="63"/>
  <c r="Q77" i="63"/>
  <c r="R77" i="63" s="1"/>
  <c r="A77" i="63"/>
  <c r="Q76" i="63"/>
  <c r="R76" i="63" s="1"/>
  <c r="A76" i="63"/>
  <c r="Q75" i="63"/>
  <c r="R75" i="63" s="1"/>
  <c r="A75" i="63"/>
  <c r="Q74" i="63"/>
  <c r="R74" i="63" s="1"/>
  <c r="A74" i="63"/>
  <c r="Q73" i="63"/>
  <c r="R73" i="63" s="1"/>
  <c r="A73" i="63"/>
  <c r="Q72" i="63"/>
  <c r="R72" i="63" s="1"/>
  <c r="A72" i="63"/>
  <c r="Q71" i="63"/>
  <c r="R71" i="63" s="1"/>
  <c r="A71" i="63"/>
  <c r="Q70" i="63"/>
  <c r="R70" i="63" s="1"/>
  <c r="A70" i="63"/>
  <c r="Q69" i="63"/>
  <c r="R69" i="63" s="1"/>
  <c r="A69" i="63"/>
  <c r="Q68" i="63"/>
  <c r="R68" i="63" s="1"/>
  <c r="A68" i="63"/>
  <c r="Q67" i="63"/>
  <c r="R67" i="63" s="1"/>
  <c r="A67" i="63"/>
  <c r="Q66" i="63"/>
  <c r="R66" i="63" s="1"/>
  <c r="A66" i="63"/>
  <c r="Q65" i="63"/>
  <c r="R65" i="63" s="1"/>
  <c r="A65" i="63"/>
  <c r="Q64" i="63"/>
  <c r="R64" i="63" s="1"/>
  <c r="A64" i="63"/>
  <c r="Q63" i="63"/>
  <c r="R63" i="63" s="1"/>
  <c r="A63" i="63"/>
  <c r="Q62" i="63"/>
  <c r="R62" i="63" s="1"/>
  <c r="A62" i="63"/>
  <c r="Q61" i="63"/>
  <c r="R61" i="63" s="1"/>
  <c r="A61" i="63"/>
  <c r="Q60" i="63"/>
  <c r="R60" i="63" s="1"/>
  <c r="A60" i="63"/>
  <c r="Q59" i="63"/>
  <c r="R59" i="63" s="1"/>
  <c r="A59" i="63"/>
  <c r="Q58" i="63"/>
  <c r="R58" i="63" s="1"/>
  <c r="A58" i="63"/>
  <c r="Q57" i="63"/>
  <c r="R57" i="63" s="1"/>
  <c r="A57" i="63"/>
  <c r="Q56" i="63"/>
  <c r="R56" i="63" s="1"/>
  <c r="A56" i="63"/>
  <c r="Q55" i="63"/>
  <c r="R55" i="63" s="1"/>
  <c r="A55" i="63"/>
  <c r="Q54" i="63"/>
  <c r="R54" i="63" s="1"/>
  <c r="A54" i="63"/>
  <c r="Q53" i="63"/>
  <c r="R53" i="63" s="1"/>
  <c r="A53" i="63"/>
  <c r="Q52" i="63"/>
  <c r="R52" i="63" s="1"/>
  <c r="A52" i="63"/>
  <c r="Q51" i="63"/>
  <c r="R51" i="63" s="1"/>
  <c r="A51" i="63"/>
  <c r="Q50" i="63"/>
  <c r="R50" i="63" s="1"/>
  <c r="A50" i="63"/>
  <c r="Q49" i="63"/>
  <c r="R49" i="63" s="1"/>
  <c r="A49" i="63"/>
  <c r="Q48" i="63"/>
  <c r="R48" i="63" s="1"/>
  <c r="A48" i="63"/>
  <c r="Q47" i="63"/>
  <c r="R47" i="63" s="1"/>
  <c r="A47" i="63"/>
  <c r="Q46" i="63"/>
  <c r="R46" i="63" s="1"/>
  <c r="A46" i="63"/>
  <c r="Q45" i="63"/>
  <c r="R45" i="63" s="1"/>
  <c r="A45" i="63"/>
  <c r="Q44" i="63"/>
  <c r="R44" i="63" s="1"/>
  <c r="A44" i="63"/>
  <c r="Q43" i="63"/>
  <c r="R43" i="63" s="1"/>
  <c r="A43" i="63"/>
  <c r="Q42" i="63"/>
  <c r="R42" i="63" s="1"/>
  <c r="A42" i="63"/>
  <c r="Q41" i="63"/>
  <c r="R41" i="63" s="1"/>
  <c r="A41" i="63"/>
  <c r="Q40" i="63"/>
  <c r="R40" i="63" s="1"/>
  <c r="A40" i="63"/>
  <c r="Q39" i="63"/>
  <c r="R39" i="63" s="1"/>
  <c r="A39" i="63"/>
  <c r="Q38" i="63"/>
  <c r="R38" i="63" s="1"/>
  <c r="A38" i="63"/>
  <c r="Q37" i="63"/>
  <c r="R37" i="63" s="1"/>
  <c r="A37" i="63"/>
  <c r="Q36" i="63"/>
  <c r="R36" i="63" s="1"/>
  <c r="A36" i="63"/>
  <c r="Q35" i="63"/>
  <c r="R35" i="63" s="1"/>
  <c r="A35" i="63"/>
  <c r="Q34" i="63"/>
  <c r="R34" i="63" s="1"/>
  <c r="A34" i="63"/>
  <c r="Q33" i="63"/>
  <c r="R33" i="63" s="1"/>
  <c r="A33" i="63"/>
  <c r="Q32" i="63"/>
  <c r="R32" i="63" s="1"/>
  <c r="A32" i="63"/>
  <c r="Q31" i="63"/>
  <c r="R31" i="63" s="1"/>
  <c r="A31" i="63"/>
  <c r="Q30" i="63"/>
  <c r="R30" i="63" s="1"/>
  <c r="A30" i="63"/>
  <c r="Q29" i="63"/>
  <c r="R29" i="63" s="1"/>
  <c r="A29" i="63"/>
  <c r="Q28" i="63"/>
  <c r="R28" i="63" s="1"/>
  <c r="A28" i="63"/>
  <c r="Q27" i="63"/>
  <c r="R27" i="63" s="1"/>
  <c r="A27" i="63"/>
  <c r="Q26" i="63"/>
  <c r="R26" i="63" s="1"/>
  <c r="A26" i="63"/>
  <c r="Q25" i="63"/>
  <c r="R25" i="63" s="1"/>
  <c r="A25" i="63"/>
  <c r="Q24" i="63"/>
  <c r="R24" i="63" s="1"/>
  <c r="A24" i="63"/>
  <c r="Q23" i="63"/>
  <c r="R23" i="63" s="1"/>
  <c r="A23" i="63"/>
  <c r="Q22" i="63"/>
  <c r="R22" i="63" s="1"/>
  <c r="A22" i="63"/>
  <c r="Q21" i="63"/>
  <c r="R21" i="63" s="1"/>
  <c r="Q20" i="63"/>
  <c r="R20" i="63" s="1"/>
  <c r="Q19" i="63"/>
  <c r="R19" i="63" s="1"/>
  <c r="Q18" i="63"/>
  <c r="R18" i="63" s="1"/>
  <c r="A18" i="63"/>
  <c r="Q113" i="62"/>
  <c r="R113" i="62" s="1"/>
  <c r="Q112" i="62"/>
  <c r="R112" i="62" s="1"/>
  <c r="Q111" i="62"/>
  <c r="R111" i="62" s="1"/>
  <c r="A111" i="62"/>
  <c r="Q110" i="62"/>
  <c r="R110" i="62" s="1"/>
  <c r="A110" i="62"/>
  <c r="Q109" i="62"/>
  <c r="R109" i="62" s="1"/>
  <c r="A109" i="62"/>
  <c r="Q108" i="62"/>
  <c r="R108" i="62" s="1"/>
  <c r="A108" i="62"/>
  <c r="Q107" i="62"/>
  <c r="R107" i="62" s="1"/>
  <c r="A107" i="62"/>
  <c r="Q106" i="62"/>
  <c r="R106" i="62" s="1"/>
  <c r="A106" i="62"/>
  <c r="Q105" i="62"/>
  <c r="R105" i="62" s="1"/>
  <c r="A105" i="62"/>
  <c r="Q104" i="62"/>
  <c r="R104" i="62" s="1"/>
  <c r="A104" i="62"/>
  <c r="Q103" i="62"/>
  <c r="R103" i="62" s="1"/>
  <c r="A103" i="62"/>
  <c r="Q102" i="62"/>
  <c r="R102" i="62" s="1"/>
  <c r="A102" i="62"/>
  <c r="Q101" i="62"/>
  <c r="R101" i="62" s="1"/>
  <c r="A101" i="62"/>
  <c r="Q100" i="62"/>
  <c r="R100" i="62" s="1"/>
  <c r="A100" i="62"/>
  <c r="Q99" i="62"/>
  <c r="R99" i="62" s="1"/>
  <c r="A99" i="62"/>
  <c r="Q98" i="62"/>
  <c r="R98" i="62" s="1"/>
  <c r="A98" i="62"/>
  <c r="Q97" i="62"/>
  <c r="R97" i="62" s="1"/>
  <c r="A97" i="62"/>
  <c r="Q96" i="62"/>
  <c r="R96" i="62" s="1"/>
  <c r="A96" i="62"/>
  <c r="Q95" i="62"/>
  <c r="R95" i="62" s="1"/>
  <c r="A95" i="62"/>
  <c r="Q94" i="62"/>
  <c r="R94" i="62" s="1"/>
  <c r="A94" i="62"/>
  <c r="Q93" i="62"/>
  <c r="R93" i="62" s="1"/>
  <c r="A93" i="62"/>
  <c r="Q92" i="62"/>
  <c r="R92" i="62" s="1"/>
  <c r="A92" i="62"/>
  <c r="Q91" i="62"/>
  <c r="R91" i="62" s="1"/>
  <c r="A91" i="62"/>
  <c r="Q90" i="62"/>
  <c r="R90" i="62" s="1"/>
  <c r="A90" i="62"/>
  <c r="Q89" i="62"/>
  <c r="R89" i="62" s="1"/>
  <c r="A89" i="62"/>
  <c r="Q88" i="62"/>
  <c r="R88" i="62" s="1"/>
  <c r="A88" i="62"/>
  <c r="Q87" i="62"/>
  <c r="R87" i="62" s="1"/>
  <c r="A87" i="62"/>
  <c r="Q86" i="62"/>
  <c r="R86" i="62" s="1"/>
  <c r="A86" i="62"/>
  <c r="Q85" i="62"/>
  <c r="R85" i="62" s="1"/>
  <c r="A85" i="62"/>
  <c r="Q84" i="62"/>
  <c r="R84" i="62" s="1"/>
  <c r="A84" i="62"/>
  <c r="Q83" i="62"/>
  <c r="R83" i="62" s="1"/>
  <c r="A83" i="62"/>
  <c r="Q82" i="62"/>
  <c r="R82" i="62" s="1"/>
  <c r="A82" i="62"/>
  <c r="Q81" i="62"/>
  <c r="R81" i="62" s="1"/>
  <c r="A81" i="62"/>
  <c r="Q80" i="62"/>
  <c r="R80" i="62" s="1"/>
  <c r="A80" i="62"/>
  <c r="Q79" i="62"/>
  <c r="R79" i="62" s="1"/>
  <c r="A79" i="62"/>
  <c r="Q78" i="62"/>
  <c r="R78" i="62" s="1"/>
  <c r="A78" i="62"/>
  <c r="Q77" i="62"/>
  <c r="R77" i="62" s="1"/>
  <c r="A77" i="62"/>
  <c r="Q76" i="62"/>
  <c r="R76" i="62" s="1"/>
  <c r="A76" i="62"/>
  <c r="Q75" i="62"/>
  <c r="R75" i="62" s="1"/>
  <c r="A75" i="62"/>
  <c r="Q74" i="62"/>
  <c r="R74" i="62" s="1"/>
  <c r="A74" i="62"/>
  <c r="Q73" i="62"/>
  <c r="R73" i="62" s="1"/>
  <c r="A73" i="62"/>
  <c r="Q72" i="62"/>
  <c r="R72" i="62" s="1"/>
  <c r="A72" i="62"/>
  <c r="Q71" i="62"/>
  <c r="R71" i="62" s="1"/>
  <c r="A71" i="62"/>
  <c r="Q70" i="62"/>
  <c r="R70" i="62" s="1"/>
  <c r="A70" i="62"/>
  <c r="Q69" i="62"/>
  <c r="R69" i="62" s="1"/>
  <c r="A69" i="62"/>
  <c r="Q68" i="62"/>
  <c r="R68" i="62" s="1"/>
  <c r="A68" i="62"/>
  <c r="Q67" i="62"/>
  <c r="R67" i="62" s="1"/>
  <c r="A67" i="62"/>
  <c r="Q66" i="62"/>
  <c r="R66" i="62" s="1"/>
  <c r="A66" i="62"/>
  <c r="Q65" i="62"/>
  <c r="R65" i="62" s="1"/>
  <c r="A65" i="62"/>
  <c r="Q64" i="62"/>
  <c r="R64" i="62" s="1"/>
  <c r="A64" i="62"/>
  <c r="Q63" i="62"/>
  <c r="R63" i="62" s="1"/>
  <c r="A63" i="62"/>
  <c r="Q62" i="62"/>
  <c r="R62" i="62" s="1"/>
  <c r="A62" i="62"/>
  <c r="Q61" i="62"/>
  <c r="R61" i="62" s="1"/>
  <c r="A61" i="62"/>
  <c r="Q60" i="62"/>
  <c r="R60" i="62" s="1"/>
  <c r="A60" i="62"/>
  <c r="Q59" i="62"/>
  <c r="R59" i="62" s="1"/>
  <c r="A59" i="62"/>
  <c r="Q58" i="62"/>
  <c r="R58" i="62" s="1"/>
  <c r="A58" i="62"/>
  <c r="Q57" i="62"/>
  <c r="R57" i="62" s="1"/>
  <c r="A57" i="62"/>
  <c r="Q56" i="62"/>
  <c r="R56" i="62" s="1"/>
  <c r="A56" i="62"/>
  <c r="Q55" i="62"/>
  <c r="R55" i="62" s="1"/>
  <c r="A55" i="62"/>
  <c r="Q54" i="62"/>
  <c r="R54" i="62" s="1"/>
  <c r="A54" i="62"/>
  <c r="Q53" i="62"/>
  <c r="R53" i="62" s="1"/>
  <c r="A53" i="62"/>
  <c r="Q52" i="62"/>
  <c r="R52" i="62" s="1"/>
  <c r="A52" i="62"/>
  <c r="Q51" i="62"/>
  <c r="R51" i="62" s="1"/>
  <c r="A51" i="62"/>
  <c r="Q50" i="62"/>
  <c r="R50" i="62" s="1"/>
  <c r="A50" i="62"/>
  <c r="Q49" i="62"/>
  <c r="R49" i="62" s="1"/>
  <c r="A49" i="62"/>
  <c r="Q48" i="62"/>
  <c r="R48" i="62" s="1"/>
  <c r="A48" i="62"/>
  <c r="Q47" i="62"/>
  <c r="R47" i="62" s="1"/>
  <c r="A47" i="62"/>
  <c r="Q46" i="62"/>
  <c r="R46" i="62" s="1"/>
  <c r="A46" i="62"/>
  <c r="Q45" i="62"/>
  <c r="R45" i="62" s="1"/>
  <c r="A45" i="62"/>
  <c r="Q44" i="62"/>
  <c r="R44" i="62" s="1"/>
  <c r="A44" i="62"/>
  <c r="Q43" i="62"/>
  <c r="R43" i="62" s="1"/>
  <c r="A43" i="62"/>
  <c r="Q42" i="62"/>
  <c r="R42" i="62" s="1"/>
  <c r="A42" i="62"/>
  <c r="Q41" i="62"/>
  <c r="R41" i="62" s="1"/>
  <c r="A41" i="62"/>
  <c r="Q40" i="62"/>
  <c r="R40" i="62" s="1"/>
  <c r="A40" i="62"/>
  <c r="Q39" i="62"/>
  <c r="R39" i="62" s="1"/>
  <c r="A39" i="62"/>
  <c r="Q38" i="62"/>
  <c r="R38" i="62" s="1"/>
  <c r="A38" i="62"/>
  <c r="Q37" i="62"/>
  <c r="R37" i="62" s="1"/>
  <c r="A37" i="62"/>
  <c r="Q36" i="62"/>
  <c r="R36" i="62" s="1"/>
  <c r="A36" i="62"/>
  <c r="Q35" i="62"/>
  <c r="R35" i="62" s="1"/>
  <c r="A35" i="62"/>
  <c r="Q34" i="62"/>
  <c r="R34" i="62" s="1"/>
  <c r="A34" i="62"/>
  <c r="Q33" i="62"/>
  <c r="R33" i="62" s="1"/>
  <c r="A33" i="62"/>
  <c r="Q32" i="62"/>
  <c r="R32" i="62" s="1"/>
  <c r="A32" i="62"/>
  <c r="Q31" i="62"/>
  <c r="R31" i="62" s="1"/>
  <c r="A31" i="62"/>
  <c r="Q30" i="62"/>
  <c r="R30" i="62" s="1"/>
  <c r="A30" i="62"/>
  <c r="Q29" i="62"/>
  <c r="R29" i="62" s="1"/>
  <c r="A29" i="62"/>
  <c r="Q28" i="62"/>
  <c r="R28" i="62" s="1"/>
  <c r="A28" i="62"/>
  <c r="Q27" i="62"/>
  <c r="R27" i="62" s="1"/>
  <c r="A27" i="62"/>
  <c r="Q26" i="62"/>
  <c r="R26" i="62" s="1"/>
  <c r="A26" i="62"/>
  <c r="Q25" i="62"/>
  <c r="R25" i="62" s="1"/>
  <c r="A25" i="62"/>
  <c r="Q24" i="62"/>
  <c r="R24" i="62" s="1"/>
  <c r="A24" i="62"/>
  <c r="Q23" i="62"/>
  <c r="R23" i="62" s="1"/>
  <c r="A23" i="62"/>
  <c r="Q22" i="62"/>
  <c r="R22" i="62" s="1"/>
  <c r="A22" i="62"/>
  <c r="Q21" i="62"/>
  <c r="R21" i="62" s="1"/>
  <c r="Q20" i="62"/>
  <c r="R20" i="62" s="1"/>
  <c r="Q19" i="62"/>
  <c r="R19" i="62" s="1"/>
  <c r="Q18" i="62"/>
  <c r="R18" i="62" s="1"/>
  <c r="A18" i="62"/>
  <c r="Q113" i="57" l="1"/>
  <c r="R113" i="57" s="1"/>
  <c r="Q112" i="57"/>
  <c r="R112" i="57" s="1"/>
  <c r="Q111" i="57"/>
  <c r="R111" i="57" s="1"/>
  <c r="A111" i="57"/>
  <c r="Q110" i="57"/>
  <c r="R110" i="57" s="1"/>
  <c r="A110" i="57"/>
  <c r="Q109" i="57"/>
  <c r="R109" i="57" s="1"/>
  <c r="A109" i="57"/>
  <c r="Q108" i="57"/>
  <c r="R108" i="57" s="1"/>
  <c r="A108" i="57"/>
  <c r="Q107" i="57"/>
  <c r="R107" i="57" s="1"/>
  <c r="A107" i="57"/>
  <c r="Q106" i="57"/>
  <c r="R106" i="57" s="1"/>
  <c r="A106" i="57"/>
  <c r="Q105" i="57"/>
  <c r="R105" i="57" s="1"/>
  <c r="A105" i="57"/>
  <c r="Q104" i="57"/>
  <c r="R104" i="57" s="1"/>
  <c r="A104" i="57"/>
  <c r="Q103" i="57"/>
  <c r="R103" i="57" s="1"/>
  <c r="A103" i="57"/>
  <c r="Q102" i="57"/>
  <c r="R102" i="57" s="1"/>
  <c r="A102" i="57"/>
  <c r="Q101" i="57"/>
  <c r="R101" i="57" s="1"/>
  <c r="A101" i="57"/>
  <c r="Q100" i="57"/>
  <c r="R100" i="57" s="1"/>
  <c r="A100" i="57"/>
  <c r="Q99" i="57"/>
  <c r="R99" i="57" s="1"/>
  <c r="A99" i="57"/>
  <c r="Q98" i="57"/>
  <c r="R98" i="57" s="1"/>
  <c r="A98" i="57"/>
  <c r="Q97" i="57"/>
  <c r="R97" i="57" s="1"/>
  <c r="A97" i="57"/>
  <c r="Q96" i="57"/>
  <c r="R96" i="57" s="1"/>
  <c r="A96" i="57"/>
  <c r="Q95" i="57"/>
  <c r="R95" i="57" s="1"/>
  <c r="A95" i="57"/>
  <c r="Q94" i="57"/>
  <c r="R94" i="57" s="1"/>
  <c r="A94" i="57"/>
  <c r="Q93" i="57"/>
  <c r="R93" i="57" s="1"/>
  <c r="A93" i="57"/>
  <c r="Q92" i="57"/>
  <c r="R92" i="57" s="1"/>
  <c r="A92" i="57"/>
  <c r="Q91" i="57"/>
  <c r="R91" i="57" s="1"/>
  <c r="A91" i="57"/>
  <c r="Q90" i="57"/>
  <c r="R90" i="57" s="1"/>
  <c r="A90" i="57"/>
  <c r="Q89" i="57"/>
  <c r="R89" i="57" s="1"/>
  <c r="A89" i="57"/>
  <c r="Q88" i="57"/>
  <c r="R88" i="57" s="1"/>
  <c r="A88" i="57"/>
  <c r="Q87" i="57"/>
  <c r="R87" i="57" s="1"/>
  <c r="A87" i="57"/>
  <c r="Q86" i="57"/>
  <c r="R86" i="57" s="1"/>
  <c r="A86" i="57"/>
  <c r="Q85" i="57"/>
  <c r="R85" i="57" s="1"/>
  <c r="A85" i="57"/>
  <c r="Q84" i="57"/>
  <c r="R84" i="57" s="1"/>
  <c r="A84" i="57"/>
  <c r="Q83" i="57"/>
  <c r="R83" i="57" s="1"/>
  <c r="A83" i="57"/>
  <c r="Q82" i="57"/>
  <c r="R82" i="57" s="1"/>
  <c r="A82" i="57"/>
  <c r="Q81" i="57"/>
  <c r="R81" i="57" s="1"/>
  <c r="A81" i="57"/>
  <c r="Q80" i="57"/>
  <c r="R80" i="57" s="1"/>
  <c r="A80" i="57"/>
  <c r="Q79" i="57"/>
  <c r="R79" i="57" s="1"/>
  <c r="A79" i="57"/>
  <c r="Q78" i="57"/>
  <c r="R78" i="57" s="1"/>
  <c r="A78" i="57"/>
  <c r="Q77" i="57"/>
  <c r="R77" i="57" s="1"/>
  <c r="A77" i="57"/>
  <c r="Q76" i="57"/>
  <c r="R76" i="57" s="1"/>
  <c r="A76" i="57"/>
  <c r="Q75" i="57"/>
  <c r="R75" i="57" s="1"/>
  <c r="A75" i="57"/>
  <c r="Q74" i="57"/>
  <c r="R74" i="57" s="1"/>
  <c r="A74" i="57"/>
  <c r="Q73" i="57"/>
  <c r="R73" i="57" s="1"/>
  <c r="A73" i="57"/>
  <c r="Q72" i="57"/>
  <c r="R72" i="57" s="1"/>
  <c r="A72" i="57"/>
  <c r="Q71" i="57"/>
  <c r="R71" i="57" s="1"/>
  <c r="Q70" i="57"/>
  <c r="R70" i="57" s="1"/>
  <c r="Q69" i="57"/>
  <c r="R69" i="57" s="1"/>
  <c r="Q68" i="57"/>
  <c r="R68" i="57" s="1"/>
  <c r="Q67" i="57"/>
  <c r="R67" i="57" s="1"/>
  <c r="Q66" i="57"/>
  <c r="R66" i="57" s="1"/>
  <c r="Q65" i="57"/>
  <c r="R65" i="57" s="1"/>
  <c r="Q64" i="57"/>
  <c r="R64" i="57" s="1"/>
  <c r="Q63" i="57"/>
  <c r="R63" i="57" s="1"/>
  <c r="Q62" i="57"/>
  <c r="R62" i="57" s="1"/>
  <c r="Q61" i="57"/>
  <c r="R61" i="57" s="1"/>
  <c r="Q60" i="57"/>
  <c r="R60" i="57" s="1"/>
  <c r="Q59" i="57"/>
  <c r="R59" i="57" s="1"/>
  <c r="Q58" i="57"/>
  <c r="R58" i="57" s="1"/>
  <c r="Q57" i="57"/>
  <c r="R57" i="57" s="1"/>
  <c r="Q56" i="57"/>
  <c r="R56" i="57" s="1"/>
  <c r="R55" i="57"/>
  <c r="R54" i="57"/>
  <c r="R53" i="57"/>
  <c r="Q52" i="57"/>
  <c r="R52" i="57" s="1"/>
  <c r="Q51" i="57"/>
  <c r="R51" i="57" s="1"/>
  <c r="Q50" i="57"/>
  <c r="R50" i="57" s="1"/>
  <c r="Q49" i="57"/>
  <c r="R49" i="57" s="1"/>
  <c r="Q48" i="57"/>
  <c r="R48" i="57" s="1"/>
  <c r="Q47" i="57"/>
  <c r="R47" i="57" s="1"/>
  <c r="Q46" i="57"/>
  <c r="R46" i="57" s="1"/>
  <c r="Q45" i="57"/>
  <c r="R45" i="57" s="1"/>
  <c r="Q44" i="57"/>
  <c r="R44" i="57" s="1"/>
  <c r="Q43" i="57"/>
  <c r="R43" i="57" s="1"/>
  <c r="Q42" i="57"/>
  <c r="R42" i="57" s="1"/>
  <c r="Q41" i="57"/>
  <c r="R41" i="57" s="1"/>
  <c r="Q40" i="57"/>
  <c r="R40" i="57" s="1"/>
  <c r="Q39" i="57"/>
  <c r="R39" i="57" s="1"/>
  <c r="Q38" i="57"/>
  <c r="R38" i="57" s="1"/>
  <c r="Q37" i="57"/>
  <c r="R37" i="57" s="1"/>
  <c r="Q36" i="57"/>
  <c r="R36" i="57" s="1"/>
  <c r="Q35" i="57"/>
  <c r="R35" i="57" s="1"/>
  <c r="Q34" i="57"/>
  <c r="R34" i="57" s="1"/>
  <c r="Q33" i="57"/>
  <c r="R33" i="57" s="1"/>
  <c r="Q32" i="57"/>
  <c r="R32" i="57" s="1"/>
  <c r="Q31" i="57"/>
  <c r="R31" i="57" s="1"/>
  <c r="Q30" i="57"/>
  <c r="R30" i="57" s="1"/>
  <c r="Q29" i="57"/>
  <c r="R29" i="57" s="1"/>
  <c r="Q28" i="57"/>
  <c r="R28" i="57" s="1"/>
  <c r="Q27" i="57"/>
  <c r="R27" i="57" s="1"/>
  <c r="Q26" i="57"/>
  <c r="R26" i="57" s="1"/>
  <c r="Q25" i="57"/>
  <c r="R25" i="57" s="1"/>
  <c r="Q24" i="57"/>
  <c r="R24" i="57" s="1"/>
  <c r="Q23" i="57"/>
  <c r="R23" i="57" s="1"/>
  <c r="A23" i="57"/>
  <c r="Q22" i="57"/>
  <c r="R22" i="57" s="1"/>
  <c r="A22" i="57"/>
  <c r="Q21" i="57"/>
  <c r="R21" i="57" s="1"/>
  <c r="Q20" i="57"/>
  <c r="R20" i="57" s="1"/>
  <c r="Q19" i="57"/>
  <c r="R19" i="57" s="1"/>
  <c r="Q18" i="57"/>
  <c r="R18" i="57" s="1"/>
  <c r="A18" i="57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S81" i="38"/>
  <c r="T81" i="38" s="1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S42" i="38"/>
  <c r="T42" i="38" s="1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  <c r="A61" i="29" l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2" i="29"/>
</calcChain>
</file>

<file path=xl/sharedStrings.xml><?xml version="1.0" encoding="utf-8"?>
<sst xmlns="http://schemas.openxmlformats.org/spreadsheetml/2006/main" count="2348" uniqueCount="986">
  <si>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</si>
  <si>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</si>
  <si>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</si>
  <si>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</si>
  <si>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</si>
  <si>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</si>
  <si>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</si>
  <si>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</si>
  <si>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</si>
  <si>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</si>
  <si>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</si>
  <si>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</si>
  <si>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</si>
  <si>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</si>
  <si>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</si>
  <si>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</si>
  <si>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</si>
  <si>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</si>
  <si>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</si>
  <si>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</si>
  <si>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</si>
  <si>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</si>
  <si>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</si>
  <si>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</si>
  <si>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</si>
  <si>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</si>
  <si>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</si>
  <si>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</si>
  <si>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</si>
  <si>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</si>
  <si>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</si>
  <si>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</si>
  <si>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</si>
  <si>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</si>
  <si>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</si>
  <si>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</si>
  <si>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</si>
  <si>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</si>
  <si>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</si>
  <si>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</si>
  <si>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</si>
  <si>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</si>
  <si>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</si>
  <si>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</si>
  <si>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</si>
  <si>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</si>
  <si>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</si>
  <si>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</si>
  <si>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</si>
  <si>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</si>
  <si>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</si>
  <si>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</si>
  <si>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</si>
  <si>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</si>
  <si>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</si>
  <si>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</si>
  <si>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</si>
  <si>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</si>
  <si>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</si>
  <si>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</si>
  <si>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</si>
  <si>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</si>
  <si>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</si>
  <si>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</si>
  <si>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</si>
  <si>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</si>
  <si>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</si>
  <si>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</si>
  <si>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</si>
  <si>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</si>
  <si>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</si>
  <si>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</si>
  <si>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</si>
  <si>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</si>
  <si>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</si>
  <si>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</si>
  <si>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</si>
  <si>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</si>
  <si>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</si>
  <si>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</si>
  <si>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</si>
  <si>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</si>
  <si>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</si>
  <si>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</si>
  <si>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</si>
  <si>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</si>
  <si>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</si>
  <si>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</si>
  <si>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</si>
  <si>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</si>
  <si>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</si>
  <si>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</si>
  <si>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</si>
  <si>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</si>
  <si>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</si>
  <si>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</si>
  <si>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</si>
  <si>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</si>
  <si>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</si>
  <si>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</si>
  <si>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</si>
  <si>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</si>
  <si>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</si>
  <si>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</si>
  <si>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</si>
  <si>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</si>
  <si>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</si>
  <si>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</si>
  <si>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</si>
  <si>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</si>
  <si>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</si>
  <si>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</si>
  <si>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</si>
  <si>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</si>
  <si>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</si>
  <si>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</si>
  <si>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</si>
  <si>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</si>
  <si>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</si>
  <si>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</si>
  <si>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</si>
  <si>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</si>
  <si>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</si>
  <si>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</si>
  <si>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</si>
  <si>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</si>
  <si>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</si>
  <si>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</si>
  <si>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</si>
  <si>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</si>
  <si>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</si>
  <si>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</si>
  <si>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</si>
  <si>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</si>
  <si>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</si>
  <si>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</si>
  <si>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</si>
  <si>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</si>
  <si>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</si>
  <si>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</si>
  <si>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</si>
  <si>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</si>
  <si>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</si>
  <si>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</si>
  <si>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дата рождения</t>
  </si>
  <si>
    <t>предмет</t>
  </si>
  <si>
    <t>Педагог, подготовивший победителя(ФИО полностью)</t>
  </si>
  <si>
    <t>№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</si>
  <si>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</si>
  <si>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</si>
  <si>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</si>
  <si>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</si>
  <si>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</si>
  <si>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</si>
  <si>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</si>
  <si>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</si>
  <si>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</si>
  <si>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</si>
  <si>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</si>
  <si>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</si>
  <si>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</si>
  <si>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</si>
  <si>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</si>
  <si>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</si>
  <si>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</si>
  <si>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</si>
  <si>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</si>
  <si>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</si>
  <si>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</si>
  <si>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</si>
  <si>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</si>
  <si>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</si>
  <si>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</si>
  <si>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</si>
  <si>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</si>
  <si>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</si>
  <si>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</si>
  <si>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</si>
  <si>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</si>
  <si>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</si>
  <si>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</si>
  <si>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</si>
  <si>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</si>
  <si>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</si>
  <si>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</si>
  <si>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</si>
  <si>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</si>
  <si>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</si>
  <si>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</si>
  <si>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</si>
  <si>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</si>
  <si>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</si>
  <si>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</si>
  <si>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</si>
  <si>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</si>
  <si>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</si>
  <si>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</si>
  <si>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</si>
  <si>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</si>
  <si>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</si>
  <si>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</si>
  <si>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</si>
  <si>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</si>
  <si>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</si>
  <si>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</si>
  <si>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</si>
  <si>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</si>
  <si>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</si>
  <si>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</si>
  <si>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</si>
  <si>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</si>
  <si>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</si>
  <si>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</si>
  <si>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</si>
  <si>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</si>
  <si>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</si>
  <si>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</si>
  <si>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</si>
  <si>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</si>
  <si>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</si>
  <si>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</si>
  <si>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</si>
  <si>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</si>
  <si>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</si>
  <si>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</si>
  <si>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</si>
  <si>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</si>
  <si>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</si>
  <si>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</si>
  <si>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</si>
  <si>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</si>
  <si>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</si>
  <si>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</si>
  <si>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</si>
  <si>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</si>
  <si>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</si>
  <si>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</si>
  <si>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</si>
  <si>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</si>
  <si>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</si>
  <si>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</si>
  <si>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</si>
  <si>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</si>
  <si>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</si>
  <si>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</si>
  <si>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</si>
  <si>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</si>
  <si>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</si>
  <si>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</si>
  <si>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</si>
  <si>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</si>
  <si>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</si>
  <si>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</si>
  <si>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</si>
  <si>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</si>
  <si>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</si>
  <si>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</si>
  <si>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</si>
  <si>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</si>
  <si>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</si>
  <si>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</si>
  <si>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</si>
  <si>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</si>
  <si>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</si>
  <si>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</si>
  <si>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</si>
  <si>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</si>
  <si>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</si>
  <si>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</si>
  <si>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</si>
  <si>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</si>
  <si>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</si>
  <si>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</si>
  <si>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</si>
  <si>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</si>
  <si>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</si>
  <si>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</si>
  <si>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</si>
  <si>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</si>
  <si>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</si>
  <si>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</si>
  <si>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</si>
  <si>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</si>
  <si>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</si>
  <si>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</si>
  <si>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</si>
  <si>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</si>
  <si>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</si>
  <si>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</si>
  <si>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</si>
  <si>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</si>
  <si>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</si>
  <si>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</si>
  <si>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</si>
  <si>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</si>
  <si>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</si>
  <si>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</si>
  <si>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</si>
  <si>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</si>
  <si>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</si>
  <si>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</si>
  <si>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</si>
  <si>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</si>
  <si>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</si>
  <si>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</si>
  <si>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</si>
  <si>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</si>
  <si>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</si>
  <si>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</si>
  <si>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</si>
  <si>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</si>
  <si>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</si>
  <si>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</si>
  <si>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</si>
  <si>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</si>
  <si>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</si>
  <si>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</si>
  <si>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</si>
  <si>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</si>
  <si>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</si>
  <si>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</si>
  <si>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</si>
  <si>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</si>
  <si>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</si>
  <si>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</si>
  <si>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</si>
  <si>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</si>
  <si>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</si>
  <si>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</si>
  <si>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</si>
  <si>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</si>
  <si>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</si>
  <si>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</si>
  <si>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</si>
  <si>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</si>
  <si>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</si>
  <si>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</si>
  <si>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</si>
  <si>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</si>
  <si>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</si>
  <si>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</si>
  <si>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</si>
  <si>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</si>
  <si>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</si>
  <si>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</si>
  <si>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</si>
  <si>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</si>
  <si>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</si>
  <si>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</si>
  <si>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</si>
  <si>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</si>
  <si>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</si>
  <si>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</si>
  <si>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</si>
  <si>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</si>
  <si>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</si>
  <si>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</si>
  <si>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</si>
  <si>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</si>
  <si>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</si>
  <si>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</si>
  <si>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</si>
  <si>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</si>
  <si>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</si>
  <si>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</si>
  <si>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5a-2023-1</t>
  </si>
  <si>
    <t>5a-2023-2</t>
  </si>
  <si>
    <t>4 класс</t>
  </si>
  <si>
    <t>?</t>
  </si>
  <si>
    <t>7 класс</t>
  </si>
  <si>
    <t>8 класс</t>
  </si>
  <si>
    <t>9 класс</t>
  </si>
  <si>
    <t>10 класс</t>
  </si>
  <si>
    <t>Балл</t>
  </si>
  <si>
    <t>МАОУ "…"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</si>
  <si>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</si>
  <si>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</si>
  <si>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</si>
  <si>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</si>
  <si>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</si>
  <si>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Русский язык</t>
  </si>
  <si>
    <t>Математика</t>
  </si>
  <si>
    <t>литературе</t>
  </si>
  <si>
    <t>19 сентября 2024 года</t>
  </si>
  <si>
    <t>6А</t>
  </si>
  <si>
    <t>Тишаков</t>
  </si>
  <si>
    <t>Сергиенко</t>
  </si>
  <si>
    <t>Валентиновна</t>
  </si>
  <si>
    <t>Дарина</t>
  </si>
  <si>
    <t>Башмаков</t>
  </si>
  <si>
    <t>Артём</t>
  </si>
  <si>
    <t>Ильич</t>
  </si>
  <si>
    <t>Головина</t>
  </si>
  <si>
    <t>Николаевна</t>
  </si>
  <si>
    <t>Киверин</t>
  </si>
  <si>
    <t>Ковалёва</t>
  </si>
  <si>
    <t>Марина</t>
  </si>
  <si>
    <t>Литература</t>
  </si>
  <si>
    <t>19.09.2023 г.</t>
  </si>
  <si>
    <t>Пластинина</t>
  </si>
  <si>
    <t>6а-2023-17</t>
  </si>
  <si>
    <t>6а-2023-27</t>
  </si>
  <si>
    <t>6а-2023-20</t>
  </si>
  <si>
    <t>Гонтаренко</t>
  </si>
  <si>
    <t>Константиновна</t>
  </si>
  <si>
    <t>6а-2023-7</t>
  </si>
  <si>
    <t xml:space="preserve">Шарыгин </t>
  </si>
  <si>
    <t xml:space="preserve">Дмитрий </t>
  </si>
  <si>
    <t>6а-2023-25</t>
  </si>
  <si>
    <t>Акатова</t>
  </si>
  <si>
    <t>6а-2023-1</t>
  </si>
  <si>
    <t>6а-2023-11</t>
  </si>
  <si>
    <t>6а-2023-6</t>
  </si>
  <si>
    <t>Макарышев</t>
  </si>
  <si>
    <t>6а-2023-15</t>
  </si>
  <si>
    <t xml:space="preserve">Васинцева </t>
  </si>
  <si>
    <t>Валерия</t>
  </si>
  <si>
    <t>6а-2023-4</t>
  </si>
  <si>
    <t xml:space="preserve">Казакова </t>
  </si>
  <si>
    <t>6а-2023-10</t>
  </si>
  <si>
    <t>6а-2023-3</t>
  </si>
  <si>
    <t>Ганичев</t>
  </si>
  <si>
    <t>Кирилл</t>
  </si>
  <si>
    <t>6а-2023-12</t>
  </si>
  <si>
    <t>6а-2023-5</t>
  </si>
  <si>
    <t>Вихарева</t>
  </si>
  <si>
    <t xml:space="preserve">Карина </t>
  </si>
  <si>
    <t>Эдуардовна</t>
  </si>
  <si>
    <t>7А</t>
  </si>
  <si>
    <t>7В</t>
  </si>
  <si>
    <t>7в-2023-4</t>
  </si>
  <si>
    <t>Потанова</t>
  </si>
  <si>
    <t>Ульяна</t>
  </si>
  <si>
    <t>7в-2023-19</t>
  </si>
  <si>
    <t>Синявина</t>
  </si>
  <si>
    <t>Евгеньевна</t>
  </si>
  <si>
    <t>7Б</t>
  </si>
  <si>
    <t>7б-2023-19</t>
  </si>
  <si>
    <t xml:space="preserve">Бойцова </t>
  </si>
  <si>
    <t>Анастасия</t>
  </si>
  <si>
    <t>Михайоловна</t>
  </si>
  <si>
    <t>7б-2023-4</t>
  </si>
  <si>
    <t>Заборихин</t>
  </si>
  <si>
    <t>7в-2023-9</t>
  </si>
  <si>
    <t>Яковлева</t>
  </si>
  <si>
    <t>7б-2023-26</t>
  </si>
  <si>
    <t>Кобзарь</t>
  </si>
  <si>
    <t>7а-2023-10</t>
  </si>
  <si>
    <t>Павлов</t>
  </si>
  <si>
    <t>7а-2023-15</t>
  </si>
  <si>
    <t>Лукьянов</t>
  </si>
  <si>
    <t>7б-2023-12</t>
  </si>
  <si>
    <t>Ефремова</t>
  </si>
  <si>
    <t>7в-2023-7</t>
  </si>
  <si>
    <t>Харламова</t>
  </si>
  <si>
    <t>7б-2023-24</t>
  </si>
  <si>
    <t>Удальёва</t>
  </si>
  <si>
    <t>7Д</t>
  </si>
  <si>
    <t>7д-2023-25</t>
  </si>
  <si>
    <t>Думнич</t>
  </si>
  <si>
    <t>7б-2023-8</t>
  </si>
  <si>
    <t>Степанов</t>
  </si>
  <si>
    <t>7б-2023-21</t>
  </si>
  <si>
    <t xml:space="preserve">Фролова </t>
  </si>
  <si>
    <t>7в-2023-27</t>
  </si>
  <si>
    <t>Белослудцева</t>
  </si>
  <si>
    <t>7д-2023-4</t>
  </si>
  <si>
    <t>Варюшин</t>
  </si>
  <si>
    <t>Данил</t>
  </si>
  <si>
    <t>7д-2023-6</t>
  </si>
  <si>
    <t>Веролайнен</t>
  </si>
  <si>
    <t>Константинович</t>
  </si>
  <si>
    <t>7д-2023-7</t>
  </si>
  <si>
    <t>7д-2023-16</t>
  </si>
  <si>
    <t>Семён</t>
  </si>
  <si>
    <t>7а-2023-20</t>
  </si>
  <si>
    <t>Ваганова</t>
  </si>
  <si>
    <t>7в-2023-3</t>
  </si>
  <si>
    <t>7б-2023-10</t>
  </si>
  <si>
    <t>Цыганова</t>
  </si>
  <si>
    <t>Светлана</t>
  </si>
  <si>
    <t>7б-2023-25</t>
  </si>
  <si>
    <t>Куприй</t>
  </si>
  <si>
    <t>7д-2023-14</t>
  </si>
  <si>
    <t>Кузичев</t>
  </si>
  <si>
    <t>Романович</t>
  </si>
  <si>
    <t>7д-2023-12</t>
  </si>
  <si>
    <t>Абрамов</t>
  </si>
  <si>
    <t>7б-2023-1</t>
  </si>
  <si>
    <t>Ардентов</t>
  </si>
  <si>
    <t>Денисович</t>
  </si>
  <si>
    <t>7д-2023-1</t>
  </si>
  <si>
    <t>Фирсов</t>
  </si>
  <si>
    <t>Викторович</t>
  </si>
  <si>
    <t>7а-2023-25</t>
  </si>
  <si>
    <t>Афонин</t>
  </si>
  <si>
    <t>Валерьевич</t>
  </si>
  <si>
    <t>7д-2023-2</t>
  </si>
  <si>
    <t>Лаврова</t>
  </si>
  <si>
    <t>Васильевна</t>
  </si>
  <si>
    <t>7д-2023-15</t>
  </si>
  <si>
    <t>Щукина</t>
  </si>
  <si>
    <t>7д-2023-27</t>
  </si>
  <si>
    <t>Майорова</t>
  </si>
  <si>
    <t>7б-2023-13</t>
  </si>
  <si>
    <t>Кузьмина</t>
  </si>
  <si>
    <t>Анатольевна</t>
  </si>
  <si>
    <t>7б-2023-11</t>
  </si>
  <si>
    <t>Королёва</t>
  </si>
  <si>
    <t>Кристина</t>
  </si>
  <si>
    <t>7д-2023-11</t>
  </si>
  <si>
    <t>Стойкова</t>
  </si>
  <si>
    <t>7а-2023-23</t>
  </si>
  <si>
    <t>Олексиенко</t>
  </si>
  <si>
    <t>Игоревна</t>
  </si>
  <si>
    <t>7д-2023-18</t>
  </si>
  <si>
    <t>Стогова</t>
  </si>
  <si>
    <t>7б-2023-22</t>
  </si>
  <si>
    <t>Дубровин</t>
  </si>
  <si>
    <t>Вячеслав</t>
  </si>
  <si>
    <t>7в-2023-6</t>
  </si>
  <si>
    <t>7в-2023-5</t>
  </si>
  <si>
    <t>7в-2023-23</t>
  </si>
  <si>
    <t>Горшкова</t>
  </si>
  <si>
    <t>Брашкина</t>
  </si>
  <si>
    <t>7а-2023-3</t>
  </si>
  <si>
    <t>Шеверя</t>
  </si>
  <si>
    <t>7а-20232-6</t>
  </si>
  <si>
    <t>Волосатов</t>
  </si>
  <si>
    <t xml:space="preserve">Лев </t>
  </si>
  <si>
    <t>7а-2023-4</t>
  </si>
  <si>
    <t>Карева</t>
  </si>
  <si>
    <t>7а-2023-9</t>
  </si>
  <si>
    <t>7а-2023-21</t>
  </si>
  <si>
    <t>7а-2023-22</t>
  </si>
  <si>
    <t>Торочков</t>
  </si>
  <si>
    <t>7а-2023-24</t>
  </si>
  <si>
    <t xml:space="preserve">Курочкин </t>
  </si>
  <si>
    <t>7в-2023-13</t>
  </si>
  <si>
    <t>Нивин</t>
  </si>
  <si>
    <t>7в-2023-16</t>
  </si>
  <si>
    <t>Нифантова</t>
  </si>
  <si>
    <t>Романовна</t>
  </si>
  <si>
    <t>7в-2023-17</t>
  </si>
  <si>
    <t>Пашментов</t>
  </si>
  <si>
    <t>Артёмович</t>
  </si>
  <si>
    <t>7в-2023-18</t>
  </si>
  <si>
    <t>Пронина</t>
  </si>
  <si>
    <t>7в-2023-20</t>
  </si>
  <si>
    <t>Фадейков</t>
  </si>
  <si>
    <t>7в-2023-26</t>
  </si>
  <si>
    <t xml:space="preserve">Спиридонова </t>
  </si>
  <si>
    <t>Маркова</t>
  </si>
  <si>
    <t>5a-2023-16</t>
  </si>
  <si>
    <t xml:space="preserve">Арзамасцева  </t>
  </si>
  <si>
    <t>Виталина</t>
  </si>
  <si>
    <t>5Д</t>
  </si>
  <si>
    <t>5д-2023-2</t>
  </si>
  <si>
    <t xml:space="preserve">Гачина  </t>
  </si>
  <si>
    <t>Евгения</t>
  </si>
  <si>
    <t>Руслановна</t>
  </si>
  <si>
    <t>5д-2023-10</t>
  </si>
  <si>
    <t xml:space="preserve">Смелкова  </t>
  </si>
  <si>
    <t>Антоновна</t>
  </si>
  <si>
    <t>5д-2023-23</t>
  </si>
  <si>
    <t>Поляков</t>
  </si>
  <si>
    <t>5б-2023-24</t>
  </si>
  <si>
    <t>Фокина</t>
  </si>
  <si>
    <t>5б-2023-27</t>
  </si>
  <si>
    <t>Бачерикова</t>
  </si>
  <si>
    <t>Денисовна</t>
  </si>
  <si>
    <t>5a-2023-01</t>
  </si>
  <si>
    <t xml:space="preserve">Корепин </t>
  </si>
  <si>
    <t>5a-2023-10</t>
  </si>
  <si>
    <t>Кустова</t>
  </si>
  <si>
    <t>5б-2023-16</t>
  </si>
  <si>
    <t xml:space="preserve">Чухина  </t>
  </si>
  <si>
    <t>5в-2023-26</t>
  </si>
  <si>
    <t>Землянкина</t>
  </si>
  <si>
    <t>5б-2023-10</t>
  </si>
  <si>
    <t>Подлесных</t>
  </si>
  <si>
    <t>5б-2023-23</t>
  </si>
  <si>
    <t xml:space="preserve">Белова  </t>
  </si>
  <si>
    <t>Оксана</t>
  </si>
  <si>
    <t>Алексеева</t>
  </si>
  <si>
    <t>5в-2023-3</t>
  </si>
  <si>
    <t xml:space="preserve">Нилова  </t>
  </si>
  <si>
    <t>5в-2023-15</t>
  </si>
  <si>
    <t xml:space="preserve">Шагичев  </t>
  </si>
  <si>
    <t>5в-2023-28</t>
  </si>
  <si>
    <t>Маслова</t>
  </si>
  <si>
    <t>5б-2023-18</t>
  </si>
  <si>
    <t>Могильникова</t>
  </si>
  <si>
    <t>5д-2023-18</t>
  </si>
  <si>
    <t xml:space="preserve">Морозова  </t>
  </si>
  <si>
    <t>5д-2023-19</t>
  </si>
  <si>
    <t xml:space="preserve">Гусейнов  </t>
  </si>
  <si>
    <t>Хасан</t>
  </si>
  <si>
    <t>Гамил оглы</t>
  </si>
  <si>
    <t>5в-2023-7</t>
  </si>
  <si>
    <t xml:space="preserve">Краснова  </t>
  </si>
  <si>
    <t>Милана</t>
  </si>
  <si>
    <t>5д-2023-16</t>
  </si>
  <si>
    <t>Черняев</t>
  </si>
  <si>
    <t>5б-2023-28</t>
  </si>
  <si>
    <t>Ямов</t>
  </si>
  <si>
    <t>5б-2023-29</t>
  </si>
  <si>
    <t>Белкин</t>
  </si>
  <si>
    <t>Вадимович</t>
  </si>
  <si>
    <t>5б-2023-02</t>
  </si>
  <si>
    <t xml:space="preserve">Кириков  </t>
  </si>
  <si>
    <t>Фёдор</t>
  </si>
  <si>
    <t>5д-2023-13</t>
  </si>
  <si>
    <t xml:space="preserve">Кирцева  </t>
  </si>
  <si>
    <t>5д-2023-14</t>
  </si>
  <si>
    <t xml:space="preserve">Флоря </t>
  </si>
  <si>
    <t>5б-2023-26</t>
  </si>
  <si>
    <t>Котов</t>
  </si>
  <si>
    <t>Григорий</t>
  </si>
  <si>
    <t>5б-2023-15</t>
  </si>
  <si>
    <t>Козлова</t>
  </si>
  <si>
    <t>5б-2023-13</t>
  </si>
  <si>
    <t xml:space="preserve">Зюзина  </t>
  </si>
  <si>
    <t>5в-2023-8</t>
  </si>
  <si>
    <t xml:space="preserve">Чирков  </t>
  </si>
  <si>
    <t>5в-2023-25</t>
  </si>
  <si>
    <t xml:space="preserve">Смирнов  </t>
  </si>
  <si>
    <t>5д-2023-24</t>
  </si>
  <si>
    <t>Ефимова</t>
  </si>
  <si>
    <t>5б-2023-07</t>
  </si>
  <si>
    <t xml:space="preserve">Стародуб  </t>
  </si>
  <si>
    <t>5д-2023-25</t>
  </si>
  <si>
    <t xml:space="preserve">Тиллаев  </t>
  </si>
  <si>
    <t>Махсудбек</t>
  </si>
  <si>
    <t>Максадбекович</t>
  </si>
  <si>
    <t>5д-2023-26</t>
  </si>
  <si>
    <t>Рябов</t>
  </si>
  <si>
    <t>Демид</t>
  </si>
  <si>
    <t>5a-2023-22</t>
  </si>
  <si>
    <t>Балдычева</t>
  </si>
  <si>
    <t>Ирина</t>
  </si>
  <si>
    <t>5б-2023-01</t>
  </si>
  <si>
    <t xml:space="preserve">Вострякова  </t>
  </si>
  <si>
    <t>5в-2023-6</t>
  </si>
  <si>
    <t xml:space="preserve">Исаченкова  </t>
  </si>
  <si>
    <t>5в-2023-10</t>
  </si>
  <si>
    <t xml:space="preserve">Столяров  </t>
  </si>
  <si>
    <t>Олег</t>
  </si>
  <si>
    <t>5в-2023-21</t>
  </si>
  <si>
    <t xml:space="preserve">Падалкин  </t>
  </si>
  <si>
    <t>Вадим</t>
  </si>
  <si>
    <t>5д-2023-22</t>
  </si>
  <si>
    <t>Ярославцева</t>
  </si>
  <si>
    <t>5б-2023-30</t>
  </si>
  <si>
    <t>Ильичева</t>
  </si>
  <si>
    <t>5б-2023-11</t>
  </si>
  <si>
    <t>Киселев</t>
  </si>
  <si>
    <t>5б-2023-12</t>
  </si>
  <si>
    <t>Камышев</t>
  </si>
  <si>
    <t>5a-2023-08</t>
  </si>
  <si>
    <t>Лобанова</t>
  </si>
  <si>
    <t>5б-2023-17</t>
  </si>
  <si>
    <t xml:space="preserve">Брюшинин  </t>
  </si>
  <si>
    <t>Денис</t>
  </si>
  <si>
    <t>5в-2023-4</t>
  </si>
  <si>
    <t xml:space="preserve">Веселов  </t>
  </si>
  <si>
    <t>5в-2023-5</t>
  </si>
  <si>
    <t xml:space="preserve">Шабельникова  </t>
  </si>
  <si>
    <t>5в-2023-27</t>
  </si>
  <si>
    <t>Черик</t>
  </si>
  <si>
    <t>Адриана</t>
  </si>
  <si>
    <t>5д-2023-27</t>
  </si>
  <si>
    <t>Пашментова</t>
  </si>
  <si>
    <t>5a-2023-21</t>
  </si>
  <si>
    <t>Семен</t>
  </si>
  <si>
    <t>5a-2023-09</t>
  </si>
  <si>
    <t xml:space="preserve">Михайлова </t>
  </si>
  <si>
    <t>Александра</t>
  </si>
  <si>
    <t>5б-2023-19</t>
  </si>
  <si>
    <t>Захаров</t>
  </si>
  <si>
    <t>5б-2023-09</t>
  </si>
  <si>
    <t xml:space="preserve">Анисимов  </t>
  </si>
  <si>
    <t>5д-2023-1</t>
  </si>
  <si>
    <t xml:space="preserve">Клюшенков </t>
  </si>
  <si>
    <t>5д-2023-15</t>
  </si>
  <si>
    <t xml:space="preserve">Яковлева </t>
  </si>
  <si>
    <t>5в-2023-30</t>
  </si>
  <si>
    <t>Бочарова</t>
  </si>
  <si>
    <t>Илона</t>
  </si>
  <si>
    <t>5a-2023-03</t>
  </si>
  <si>
    <t>Симонян</t>
  </si>
  <si>
    <t>Гор</t>
  </si>
  <si>
    <t>Барданович</t>
  </si>
  <si>
    <t>5б-2023-25</t>
  </si>
  <si>
    <t>Неткачева</t>
  </si>
  <si>
    <t>5a-2023-19</t>
  </si>
  <si>
    <t>Кулева</t>
  </si>
  <si>
    <t>Олеся</t>
  </si>
  <si>
    <t xml:space="preserve"> Алексеевна</t>
  </si>
  <si>
    <t>5a-2023-14</t>
  </si>
  <si>
    <t xml:space="preserve">Круглова </t>
  </si>
  <si>
    <t>Арина</t>
  </si>
  <si>
    <t>5a-2023-13</t>
  </si>
  <si>
    <t>Морозов</t>
  </si>
  <si>
    <t>5a-2023-17</t>
  </si>
  <si>
    <t>Лелеков</t>
  </si>
  <si>
    <t>Виталий</t>
  </si>
  <si>
    <t>5a-2023-15</t>
  </si>
  <si>
    <t xml:space="preserve">Дьяков </t>
  </si>
  <si>
    <t>5a-2023-07</t>
  </si>
  <si>
    <t>Смородина</t>
  </si>
  <si>
    <t>5a-2023-24</t>
  </si>
  <si>
    <t>Парфенов</t>
  </si>
  <si>
    <t>5a-2023-20</t>
  </si>
  <si>
    <t>Бобраков</t>
  </si>
  <si>
    <t>5б-2023-04</t>
  </si>
  <si>
    <t>Погосян</t>
  </si>
  <si>
    <t>Ангелина</t>
  </si>
  <si>
    <t>Мировна</t>
  </si>
  <si>
    <t>5б-2023-22</t>
  </si>
  <si>
    <t>Чухин</t>
  </si>
  <si>
    <t>8А</t>
  </si>
  <si>
    <t>8а-2023-29</t>
  </si>
  <si>
    <t>Гусева</t>
  </si>
  <si>
    <t>8а-2023-6</t>
  </si>
  <si>
    <t>Ковалева</t>
  </si>
  <si>
    <t>8а-2023-12</t>
  </si>
  <si>
    <t>Шагичева</t>
  </si>
  <si>
    <t>Карина</t>
  </si>
  <si>
    <t>8а-2023-30</t>
  </si>
  <si>
    <t>Подколзин</t>
  </si>
  <si>
    <t>8а-2023-20</t>
  </si>
  <si>
    <t>Волков</t>
  </si>
  <si>
    <t>8а-2023-4</t>
  </si>
  <si>
    <t>Скороходова</t>
  </si>
  <si>
    <t>Альбина</t>
  </si>
  <si>
    <t>8а-2023-24</t>
  </si>
  <si>
    <t>Бояркина</t>
  </si>
  <si>
    <t>Леонидовна</t>
  </si>
  <si>
    <t>Викторова</t>
  </si>
  <si>
    <t>Каширин</t>
  </si>
  <si>
    <t>8а-2023-10</t>
  </si>
  <si>
    <t>Парфенова</t>
  </si>
  <si>
    <t>8а-2023-18</t>
  </si>
  <si>
    <t>Каранатова</t>
  </si>
  <si>
    <t>Лада</t>
  </si>
  <si>
    <t>8а-2023-9</t>
  </si>
  <si>
    <t>Семакин</t>
  </si>
  <si>
    <t>8а-2023-22</t>
  </si>
  <si>
    <t>Терешин</t>
  </si>
  <si>
    <t>8а-2023-26</t>
  </si>
  <si>
    <t>Пластинкина</t>
  </si>
  <si>
    <t>8Б</t>
  </si>
  <si>
    <t>8б-2023-12</t>
  </si>
  <si>
    <t>Соннов</t>
  </si>
  <si>
    <t>8В</t>
  </si>
  <si>
    <t>8в-2023-27</t>
  </si>
  <si>
    <t>Вершинина</t>
  </si>
  <si>
    <t>8в-2023-7</t>
  </si>
  <si>
    <t>Щепелина</t>
  </si>
  <si>
    <t>8в-2023-29</t>
  </si>
  <si>
    <t>Сапач</t>
  </si>
  <si>
    <t>8в-2023-22</t>
  </si>
  <si>
    <t>Котяшева</t>
  </si>
  <si>
    <t>Георгиевна</t>
  </si>
  <si>
    <t>8б-2023-8</t>
  </si>
  <si>
    <t>Сокова</t>
  </si>
  <si>
    <t>Ильинична</t>
  </si>
  <si>
    <t>8б-2023-22</t>
  </si>
  <si>
    <t>Шпынова</t>
  </si>
  <si>
    <t>8б-2023-26</t>
  </si>
  <si>
    <t>8б-2023-21</t>
  </si>
  <si>
    <t>Алена</t>
  </si>
  <si>
    <t>8б-2023-20</t>
  </si>
  <si>
    <t>Федорович</t>
  </si>
  <si>
    <t>8в-2023-24</t>
  </si>
  <si>
    <t>Татьяна</t>
  </si>
  <si>
    <t>8в-2023-20</t>
  </si>
  <si>
    <t>Кожевникова</t>
  </si>
  <si>
    <t>8в-2023-14</t>
  </si>
  <si>
    <t>Ражева</t>
  </si>
  <si>
    <t>Петровна</t>
  </si>
  <si>
    <t>8в-2023-19</t>
  </si>
  <si>
    <t>Вихарев</t>
  </si>
  <si>
    <t>Эдуардович</t>
  </si>
  <si>
    <t>8в-2023-8</t>
  </si>
  <si>
    <t>Заварина</t>
  </si>
  <si>
    <t>8б-2023-6</t>
  </si>
  <si>
    <t>Батракова</t>
  </si>
  <si>
    <t>Кира</t>
  </si>
  <si>
    <t>8б-2023-1</t>
  </si>
  <si>
    <t>Рябова</t>
  </si>
  <si>
    <t>8б-2023-15</t>
  </si>
  <si>
    <t>Джамилов</t>
  </si>
  <si>
    <t>Хаял</t>
  </si>
  <si>
    <t>Камилович</t>
  </si>
  <si>
    <t>8б-2023-5</t>
  </si>
  <si>
    <t>8б-2023-19</t>
  </si>
  <si>
    <t>Грушин</t>
  </si>
  <si>
    <t xml:space="preserve">Алексей </t>
  </si>
  <si>
    <t>8а-2023-5</t>
  </si>
  <si>
    <t>Петухов</t>
  </si>
  <si>
    <t>Родион</t>
  </si>
  <si>
    <t>8а-2023-19</t>
  </si>
  <si>
    <t>Зайцева</t>
  </si>
  <si>
    <t>8а-2023-7</t>
  </si>
  <si>
    <t>Камыгин</t>
  </si>
  <si>
    <t>8а-2023-8</t>
  </si>
  <si>
    <t>Быков</t>
  </si>
  <si>
    <t>Русланович</t>
  </si>
  <si>
    <t>8в-2023-6</t>
  </si>
  <si>
    <t>Симанова</t>
  </si>
  <si>
    <t>Федоровна</t>
  </si>
  <si>
    <t>8в-2023-23</t>
  </si>
  <si>
    <t>8в-2023-21</t>
  </si>
  <si>
    <t>Мельниченко</t>
  </si>
  <si>
    <t>8в-2023-16</t>
  </si>
  <si>
    <t>Соннова</t>
  </si>
  <si>
    <t>11-2023-20</t>
  </si>
  <si>
    <t>Кузнецова</t>
  </si>
  <si>
    <t>11-2023-10</t>
  </si>
  <si>
    <t>Сёмин</t>
  </si>
  <si>
    <t>11-2023-17</t>
  </si>
  <si>
    <t>Якубовский</t>
  </si>
  <si>
    <t>11-2023-28</t>
  </si>
  <si>
    <t>Иргант</t>
  </si>
  <si>
    <t>Виктор</t>
  </si>
  <si>
    <t>Филиппович</t>
  </si>
  <si>
    <t>11-2023-6</t>
  </si>
  <si>
    <t>Церковникова</t>
  </si>
  <si>
    <t>Сергеевена</t>
  </si>
  <si>
    <t>11-2023-27</t>
  </si>
  <si>
    <t>11-2023-11</t>
  </si>
  <si>
    <t>Яна</t>
  </si>
  <si>
    <t>11-2023-3</t>
  </si>
  <si>
    <t>11-2023-19</t>
  </si>
  <si>
    <t>Анненкова</t>
  </si>
  <si>
    <t>11-2023-1</t>
  </si>
  <si>
    <t>Хавроничева</t>
  </si>
  <si>
    <t>11-2023-25</t>
  </si>
  <si>
    <t>Исаченкова</t>
  </si>
  <si>
    <t>11-2023-7</t>
  </si>
  <si>
    <t>Нифантов</t>
  </si>
  <si>
    <t>11-2023-12</t>
  </si>
  <si>
    <t>11 класс</t>
  </si>
  <si>
    <t>МАОУ "СОШ №13"</t>
  </si>
  <si>
    <t xml:space="preserve">Куприна </t>
  </si>
  <si>
    <t>10-2023-12</t>
  </si>
  <si>
    <t xml:space="preserve">Беляева </t>
  </si>
  <si>
    <t>Надежда</t>
  </si>
  <si>
    <t>10-2023-1</t>
  </si>
  <si>
    <t>Ильина</t>
  </si>
  <si>
    <t>10-2023-6</t>
  </si>
  <si>
    <t>Терюшов</t>
  </si>
  <si>
    <t>Герман</t>
  </si>
  <si>
    <t>Геннадьевич</t>
  </si>
  <si>
    <t>10-2023-21</t>
  </si>
  <si>
    <t>Пузакова</t>
  </si>
  <si>
    <t>10-2023-16</t>
  </si>
  <si>
    <t xml:space="preserve">Коновалова </t>
  </si>
  <si>
    <t>10-2023-10</t>
  </si>
  <si>
    <t xml:space="preserve">Седова </t>
  </si>
  <si>
    <t>10-2023-17</t>
  </si>
  <si>
    <t>Муравьёва</t>
  </si>
  <si>
    <t xml:space="preserve">Екатерина </t>
  </si>
  <si>
    <t>10-2023-15</t>
  </si>
  <si>
    <t>Кононова</t>
  </si>
  <si>
    <t>10-2023-11</t>
  </si>
  <si>
    <t xml:space="preserve">Коновалов </t>
  </si>
  <si>
    <t>10-2023-9</t>
  </si>
  <si>
    <t>Терентьева</t>
  </si>
  <si>
    <t>10-2023-20</t>
  </si>
  <si>
    <t>литература</t>
  </si>
  <si>
    <t xml:space="preserve">Вигуп </t>
  </si>
  <si>
    <t xml:space="preserve">Арсений </t>
  </si>
  <si>
    <t>9 "А"</t>
  </si>
  <si>
    <t>9a-2023-1</t>
  </si>
  <si>
    <t xml:space="preserve">Жирко </t>
  </si>
  <si>
    <t xml:space="preserve">Сергей </t>
  </si>
  <si>
    <t>9 "В"</t>
  </si>
  <si>
    <t>9В-2023-8</t>
  </si>
  <si>
    <t xml:space="preserve">Зотиков </t>
  </si>
  <si>
    <t xml:space="preserve">Артём </t>
  </si>
  <si>
    <t xml:space="preserve"> Алексеевич</t>
  </si>
  <si>
    <t>9В-2023-9</t>
  </si>
  <si>
    <t xml:space="preserve">Большаков </t>
  </si>
  <si>
    <t xml:space="preserve">Андрей </t>
  </si>
  <si>
    <t>9В-2023-3</t>
  </si>
  <si>
    <t xml:space="preserve">Лигузова </t>
  </si>
  <si>
    <t xml:space="preserve">Алёна </t>
  </si>
  <si>
    <t>9В-2023-14</t>
  </si>
  <si>
    <t xml:space="preserve">Оганян </t>
  </si>
  <si>
    <t xml:space="preserve">Юрик </t>
  </si>
  <si>
    <t>Арменович</t>
  </si>
  <si>
    <t>9a-2023-16</t>
  </si>
  <si>
    <t xml:space="preserve">Дегтярева </t>
  </si>
  <si>
    <t xml:space="preserve">Ирина </t>
  </si>
  <si>
    <t>9В-2023-5</t>
  </si>
  <si>
    <t xml:space="preserve">Головкина </t>
  </si>
  <si>
    <t xml:space="preserve">Арина </t>
  </si>
  <si>
    <t>9a-2023-4</t>
  </si>
  <si>
    <t xml:space="preserve">Григорьев </t>
  </si>
  <si>
    <t>9 "Б"</t>
  </si>
  <si>
    <t>9Б-2023-7</t>
  </si>
  <si>
    <t xml:space="preserve">Березин </t>
  </si>
  <si>
    <t xml:space="preserve">Степан </t>
  </si>
  <si>
    <t>9Б-2023-4</t>
  </si>
  <si>
    <t xml:space="preserve">Переломова </t>
  </si>
  <si>
    <t xml:space="preserve"> Олеговна</t>
  </si>
  <si>
    <t>9Б-2023-19</t>
  </si>
  <si>
    <t xml:space="preserve">Навоян </t>
  </si>
  <si>
    <t xml:space="preserve">Алиса </t>
  </si>
  <si>
    <t>Ашотовна</t>
  </si>
  <si>
    <t>9Б-2023-17</t>
  </si>
  <si>
    <t xml:space="preserve">Желтова </t>
  </si>
  <si>
    <t>9a-2023-7</t>
  </si>
  <si>
    <t xml:space="preserve">Тетерин </t>
  </si>
  <si>
    <t xml:space="preserve">Кирилл </t>
  </si>
  <si>
    <t xml:space="preserve"> Александрович</t>
  </si>
  <si>
    <t>9a-2023-24</t>
  </si>
  <si>
    <t xml:space="preserve">Осколкова </t>
  </si>
  <si>
    <t xml:space="preserve">Алена </t>
  </si>
  <si>
    <t>9В-2023-18</t>
  </si>
  <si>
    <t>9В-2023-26</t>
  </si>
  <si>
    <t xml:space="preserve">Белкин </t>
  </si>
  <si>
    <t xml:space="preserve">Савелий </t>
  </si>
  <si>
    <t>9Б-2023-3</t>
  </si>
  <si>
    <t xml:space="preserve">Чижиков </t>
  </si>
  <si>
    <t>9Б-2023-29</t>
  </si>
  <si>
    <t xml:space="preserve">Каштаева </t>
  </si>
  <si>
    <t xml:space="preserve">Мария </t>
  </si>
  <si>
    <t>9a-2023-9</t>
  </si>
  <si>
    <t xml:space="preserve">Смышляева </t>
  </si>
  <si>
    <t xml:space="preserve">Софья </t>
  </si>
  <si>
    <t>9a-2023-21</t>
  </si>
  <si>
    <t xml:space="preserve">Ермаков </t>
  </si>
  <si>
    <t xml:space="preserve">Никита </t>
  </si>
  <si>
    <t>9Б-2023-11</t>
  </si>
  <si>
    <t xml:space="preserve">Поляков </t>
  </si>
  <si>
    <t xml:space="preserve"> Евгеньевич</t>
  </si>
  <si>
    <t>9Б-2023-21</t>
  </si>
  <si>
    <t>Петров</t>
  </si>
  <si>
    <t xml:space="preserve">Александр </t>
  </si>
  <si>
    <t>9Б-2023-20</t>
  </si>
  <si>
    <t xml:space="preserve">Дертишникова </t>
  </si>
  <si>
    <t>9Б-2023-16</t>
  </si>
  <si>
    <t xml:space="preserve">Богданова </t>
  </si>
  <si>
    <t xml:space="preserve">Валерия </t>
  </si>
  <si>
    <t>9Б-2023-5</t>
  </si>
  <si>
    <t xml:space="preserve">Семенова </t>
  </si>
  <si>
    <t xml:space="preserve">Дарина </t>
  </si>
  <si>
    <t>9Б-2023-25</t>
  </si>
  <si>
    <t xml:space="preserve">Вахричева </t>
  </si>
  <si>
    <t xml:space="preserve">София </t>
  </si>
  <si>
    <t>9Б-2023-6</t>
  </si>
  <si>
    <t xml:space="preserve">Федорова </t>
  </si>
  <si>
    <t xml:space="preserve">Дарья </t>
  </si>
  <si>
    <t>9Б-2023-27</t>
  </si>
  <si>
    <t xml:space="preserve">Манаев </t>
  </si>
  <si>
    <t xml:space="preserve">Владимир </t>
  </si>
  <si>
    <t>9В-2023-16</t>
  </si>
  <si>
    <t xml:space="preserve">Сандалов </t>
  </si>
  <si>
    <t xml:space="preserve">Илья </t>
  </si>
  <si>
    <t>9a-2023-19</t>
  </si>
  <si>
    <t xml:space="preserve">Сергеев </t>
  </si>
  <si>
    <t>9В-2023-22</t>
  </si>
  <si>
    <t xml:space="preserve">Черногубова </t>
  </si>
  <si>
    <t>9Б-2023-28</t>
  </si>
  <si>
    <t>Бурашева</t>
  </si>
  <si>
    <t>Витальевна</t>
  </si>
  <si>
    <t xml:space="preserve">Сорокин </t>
  </si>
  <si>
    <t>Евгений</t>
  </si>
  <si>
    <t>9a-2023-22</t>
  </si>
  <si>
    <t xml:space="preserve">Новожилов </t>
  </si>
  <si>
    <t xml:space="preserve">Владислав </t>
  </si>
  <si>
    <t>9В-2023-17</t>
  </si>
  <si>
    <t xml:space="preserve">Тишакова </t>
  </si>
  <si>
    <t xml:space="preserve">Полина </t>
  </si>
  <si>
    <t>9a-2023-25</t>
  </si>
  <si>
    <t xml:space="preserve">Ржаницына </t>
  </si>
  <si>
    <t xml:space="preserve">Виктория </t>
  </si>
  <si>
    <t>9a-2023-17</t>
  </si>
  <si>
    <t xml:space="preserve">Морошкина </t>
  </si>
  <si>
    <t xml:space="preserve">Александра </t>
  </si>
  <si>
    <t>9a-2023-15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</si>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</sst>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</font>
    <font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/>
      <bottom style="thin">
        <color indexed="59"/>
      </bottom>
      <diagonal/>
    </border>
    <border>
      <left/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2" xfId="0" applyBorder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16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" fontId="0" fillId="0" borderId="6" xfId="0" applyNumberForma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15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17" fillId="0" borderId="6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" fontId="0" fillId="0" borderId="6" xfId="0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9" fontId="16" fillId="0" borderId="6" xfId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0" fillId="0" borderId="6" xfId="0" applyBorder="1"/>
    <xf numFmtId="0" fontId="18" fillId="0" borderId="13" xfId="0" applyFont="1" applyFill="1" applyBorder="1" applyAlignment="1" applyProtection="1"/>
    <xf numFmtId="0" fontId="17" fillId="0" borderId="12" xfId="0" applyFont="1" applyFill="1" applyBorder="1" applyAlignment="1" applyProtection="1"/>
    <xf numFmtId="0" fontId="18" fillId="0" borderId="15" xfId="0" applyFont="1" applyFill="1" applyBorder="1" applyAlignment="1" applyProtection="1"/>
    <xf numFmtId="0" fontId="17" fillId="0" borderId="14" xfId="0" applyFont="1" applyFill="1" applyBorder="1" applyAlignment="1" applyProtection="1"/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Fill="1" applyBorder="1"/>
    <xf numFmtId="0" fontId="16" fillId="0" borderId="16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top"/>
    </xf>
    <xf numFmtId="14" fontId="13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6" xfId="0" applyNumberFormat="1" applyFont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-&#1088;&#1077;&#1081;&#1090;&#1080;&#1085;&#1075;%209-&#1077;%20&#1082;&#1083;&#1072;&#1089;&#1089;&#1099;_&#1051;&#1048;&#1058;&#1045;&#1056;&#1040;&#1058;&#1059;&#1056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спец"/>
      <sheetName val="Заявка МЭ"/>
      <sheetName val="4 класс РЯ"/>
      <sheetName val="4 класс М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5" x14ac:dyDescent="0.35"/>
  <cols>
    <col min="1" max="1" width="7.1796875" customWidth="1"/>
    <col min="2" max="2" width="16.26953125" style="11" customWidth="1"/>
    <col min="3" max="3" width="16.1796875" style="11" customWidth="1"/>
    <col min="4" max="4" width="20" style="11" customWidth="1"/>
    <col min="5" max="5" width="8.7265625" style="11" customWidth="1"/>
    <col min="6" max="6" width="11.81640625" style="6" customWidth="1"/>
    <col min="7" max="7" width="7" style="6" customWidth="1"/>
    <col min="8" max="8" width="14.54296875" style="6" customWidth="1"/>
    <col min="9" max="18" width="5.26953125" customWidth="1"/>
    <col min="21" max="21" width="11.54296875" customWidth="1"/>
  </cols>
  <sheetData>
    <row r="1" spans="1:21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3" spans="1:21" ht="18" x14ac:dyDescent="0.35">
      <c r="A3" s="88" t="s">
        <v>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 t="s">
        <v>141</v>
      </c>
      <c r="M3" s="89"/>
      <c r="N3" s="89"/>
      <c r="O3" s="89"/>
      <c r="P3" s="89"/>
      <c r="Q3" s="89"/>
      <c r="R3" s="89"/>
      <c r="S3" s="89"/>
      <c r="T3" s="89"/>
      <c r="U3" s="89"/>
    </row>
    <row r="4" spans="1:21" x14ac:dyDescent="0.35">
      <c r="L4" s="90" t="s">
        <v>5</v>
      </c>
      <c r="M4" s="90"/>
      <c r="N4" s="90"/>
      <c r="O4" s="90"/>
      <c r="P4" s="90"/>
      <c r="Q4" s="90"/>
      <c r="R4" s="90"/>
      <c r="S4" s="90"/>
      <c r="T4" s="90"/>
      <c r="U4" s="90"/>
    </row>
    <row r="5" spans="1:21" ht="17.5" x14ac:dyDescent="0.35">
      <c r="L5" s="89" t="s">
        <v>142</v>
      </c>
      <c r="M5" s="89"/>
      <c r="N5" s="89"/>
      <c r="O5" s="89"/>
      <c r="P5" s="89"/>
      <c r="Q5" s="89"/>
      <c r="R5" s="89"/>
      <c r="S5" s="89"/>
      <c r="T5" s="89"/>
      <c r="U5" s="89"/>
    </row>
    <row r="6" spans="1:21" x14ac:dyDescent="0.35">
      <c r="L6" s="90" t="s">
        <v>143</v>
      </c>
      <c r="M6" s="90"/>
      <c r="N6" s="90"/>
      <c r="O6" s="90"/>
      <c r="P6" s="90"/>
      <c r="Q6" s="90"/>
      <c r="R6" s="90"/>
      <c r="S6" s="90"/>
      <c r="T6" s="90"/>
      <c r="U6" s="90"/>
    </row>
    <row r="8" spans="1:21" ht="15.5" x14ac:dyDescent="0.35">
      <c r="A8" s="91" t="s">
        <v>6</v>
      </c>
      <c r="B8" s="91"/>
      <c r="C8" s="91"/>
      <c r="D8" s="91"/>
      <c r="E8" s="91"/>
      <c r="F8" s="92">
        <v>44463</v>
      </c>
      <c r="G8" s="92"/>
      <c r="H8" s="92"/>
      <c r="I8" s="93"/>
    </row>
    <row r="9" spans="1:21" ht="15.65" x14ac:dyDescent="0.3">
      <c r="A9" s="1"/>
      <c r="B9" s="28"/>
      <c r="C9" s="28"/>
      <c r="D9" s="28"/>
      <c r="E9" s="28"/>
      <c r="F9" s="7"/>
      <c r="G9" s="7"/>
      <c r="H9" s="7"/>
    </row>
    <row r="10" spans="1:21" ht="15.5" x14ac:dyDescent="0.35">
      <c r="A10" s="91" t="s">
        <v>1</v>
      </c>
      <c r="B10" s="91"/>
      <c r="C10" s="91"/>
      <c r="D10" s="91"/>
      <c r="E10" s="91"/>
      <c r="F10" s="94" t="s">
        <v>137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R10" s="86" t="s">
        <v>15</v>
      </c>
      <c r="S10" s="86"/>
      <c r="T10" s="86"/>
      <c r="U10" s="86"/>
    </row>
    <row r="11" spans="1:21" ht="15.5" x14ac:dyDescent="0.35">
      <c r="A11" s="28"/>
      <c r="B11" s="28"/>
      <c r="C11" s="28"/>
      <c r="D11" s="28"/>
      <c r="E11" s="28"/>
      <c r="F11" s="85" t="s">
        <v>140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R11" s="86" t="s">
        <v>16</v>
      </c>
      <c r="S11" s="86"/>
      <c r="T11" s="86"/>
      <c r="U11" s="86"/>
    </row>
    <row r="12" spans="1:21" ht="15.5" x14ac:dyDescent="0.35">
      <c r="A12" s="28"/>
      <c r="B12" s="28"/>
      <c r="C12" s="28"/>
      <c r="D12" s="28"/>
      <c r="E12" s="28"/>
      <c r="F12" s="85" t="s">
        <v>138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R12" s="86" t="s">
        <v>16</v>
      </c>
      <c r="S12" s="86"/>
      <c r="T12" s="86"/>
      <c r="U12" s="86"/>
    </row>
    <row r="13" spans="1:21" ht="15.5" x14ac:dyDescent="0.35">
      <c r="A13" s="87" t="s">
        <v>12</v>
      </c>
      <c r="B13" s="87"/>
      <c r="C13" s="87"/>
      <c r="D13" s="87"/>
      <c r="E13" s="27"/>
      <c r="F13" s="96">
        <v>21</v>
      </c>
      <c r="G13" s="96"/>
      <c r="H13" s="96"/>
      <c r="I13" s="96"/>
      <c r="J13" s="1" t="s">
        <v>13</v>
      </c>
    </row>
    <row r="14" spans="1:21" ht="15.65" x14ac:dyDescent="0.3">
      <c r="A14" s="28"/>
      <c r="B14" s="28"/>
      <c r="C14" s="28"/>
      <c r="D14" s="28"/>
      <c r="E14" s="28"/>
      <c r="F14" s="7"/>
      <c r="G14" s="7"/>
      <c r="H14" s="7"/>
    </row>
    <row r="15" spans="1:21" ht="15.5" x14ac:dyDescent="0.35">
      <c r="A15" s="87" t="s">
        <v>14</v>
      </c>
      <c r="B15" s="87"/>
      <c r="C15" s="87"/>
      <c r="D15" s="87"/>
      <c r="E15" s="27"/>
      <c r="F15" s="96">
        <v>22</v>
      </c>
      <c r="G15" s="96"/>
      <c r="H15" s="96"/>
      <c r="I15" s="96"/>
    </row>
    <row r="17" spans="1:21" s="26" customFormat="1" ht="29" x14ac:dyDescent="0.35">
      <c r="A17" s="16" t="s">
        <v>2</v>
      </c>
      <c r="B17" s="16" t="s">
        <v>19</v>
      </c>
      <c r="C17" s="16" t="s">
        <v>20</v>
      </c>
      <c r="D17" s="16" t="s">
        <v>21</v>
      </c>
      <c r="E17" s="16" t="s">
        <v>122</v>
      </c>
      <c r="F17" s="16" t="s">
        <v>22</v>
      </c>
      <c r="G17" s="16" t="s">
        <v>3</v>
      </c>
      <c r="H17" s="16" t="s">
        <v>139</v>
      </c>
      <c r="I17" s="97" t="s">
        <v>17</v>
      </c>
      <c r="J17" s="98"/>
      <c r="K17" s="98"/>
      <c r="L17" s="98"/>
      <c r="M17" s="98"/>
      <c r="N17" s="98"/>
      <c r="O17" s="98"/>
      <c r="P17" s="98"/>
      <c r="Q17" s="98"/>
      <c r="R17" s="99"/>
      <c r="S17" s="16" t="s">
        <v>4</v>
      </c>
      <c r="T17" s="16" t="s">
        <v>10</v>
      </c>
      <c r="U17" s="16" t="s">
        <v>18</v>
      </c>
    </row>
    <row r="18" spans="1:21" x14ac:dyDescent="0.3">
      <c r="A18" s="17"/>
      <c r="B18" s="18"/>
      <c r="C18" s="18"/>
      <c r="D18" s="13"/>
      <c r="E18" s="13"/>
      <c r="F18" s="19"/>
      <c r="G18" s="23"/>
      <c r="H18" s="23"/>
      <c r="I18" s="20">
        <v>1</v>
      </c>
      <c r="J18" s="21">
        <v>2</v>
      </c>
      <c r="K18" s="20">
        <v>3</v>
      </c>
      <c r="L18" s="21">
        <v>4</v>
      </c>
      <c r="M18" s="20">
        <v>5</v>
      </c>
      <c r="N18" s="21">
        <v>6</v>
      </c>
      <c r="O18" s="20">
        <v>7</v>
      </c>
      <c r="P18" s="21">
        <v>8</v>
      </c>
      <c r="Q18" s="20">
        <v>9</v>
      </c>
      <c r="R18" s="21">
        <v>10</v>
      </c>
      <c r="S18" s="14"/>
      <c r="T18" s="14"/>
      <c r="U18" s="19"/>
    </row>
    <row r="19" spans="1:21" x14ac:dyDescent="0.35">
      <c r="A19" s="15">
        <f>ROW(A1)</f>
        <v>1</v>
      </c>
      <c r="B19" s="34" t="s">
        <v>152</v>
      </c>
      <c r="C19" s="34" t="s">
        <v>57</v>
      </c>
      <c r="D19" s="34" t="s">
        <v>56</v>
      </c>
      <c r="E19" s="34" t="s">
        <v>124</v>
      </c>
      <c r="F19" s="35">
        <v>40235</v>
      </c>
      <c r="G19" s="34" t="s">
        <v>107</v>
      </c>
      <c r="H19" s="34" t="s">
        <v>261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>
        <f>SUM(I19:R19)</f>
        <v>0</v>
      </c>
      <c r="T19" s="5">
        <f t="shared" ref="T19:T82" si="0">S19/$F$15</f>
        <v>0</v>
      </c>
      <c r="U19" s="15"/>
    </row>
    <row r="20" spans="1:21" x14ac:dyDescent="0.35">
      <c r="A20" s="15">
        <f>ROW(A2)</f>
        <v>2</v>
      </c>
      <c r="B20" s="34" t="s">
        <v>153</v>
      </c>
      <c r="C20" s="34" t="s">
        <v>24</v>
      </c>
      <c r="D20" s="34" t="s">
        <v>58</v>
      </c>
      <c r="E20" s="34" t="s">
        <v>125</v>
      </c>
      <c r="F20" s="35">
        <v>40324</v>
      </c>
      <c r="G20" s="34" t="s">
        <v>107</v>
      </c>
      <c r="H20" s="34" t="s">
        <v>262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4">
        <f t="shared" ref="S20:S83" si="1">SUM(I20:R20)</f>
        <v>0</v>
      </c>
      <c r="T20" s="5">
        <f t="shared" si="0"/>
        <v>0</v>
      </c>
      <c r="U20" s="15"/>
    </row>
    <row r="21" spans="1:21" x14ac:dyDescent="0.35">
      <c r="A21" s="15">
        <f>ROW(A3)</f>
        <v>3</v>
      </c>
      <c r="B21" s="34" t="s">
        <v>154</v>
      </c>
      <c r="C21" s="34" t="s">
        <v>60</v>
      </c>
      <c r="D21" s="34" t="s">
        <v>70</v>
      </c>
      <c r="E21" s="34" t="s">
        <v>124</v>
      </c>
      <c r="F21" s="35">
        <v>40166</v>
      </c>
      <c r="G21" s="34" t="s">
        <v>107</v>
      </c>
      <c r="H21" s="34" t="s">
        <v>263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4">
        <f t="shared" si="1"/>
        <v>0</v>
      </c>
      <c r="T21" s="5">
        <f t="shared" si="0"/>
        <v>0</v>
      </c>
      <c r="U21" s="15"/>
    </row>
    <row r="22" spans="1:21" x14ac:dyDescent="0.35">
      <c r="A22" s="15">
        <f>ROW(A4)</f>
        <v>4</v>
      </c>
      <c r="B22" s="34" t="s">
        <v>155</v>
      </c>
      <c r="C22" s="34" t="s">
        <v>47</v>
      </c>
      <c r="D22" s="34" t="s">
        <v>48</v>
      </c>
      <c r="E22" s="34" t="s">
        <v>125</v>
      </c>
      <c r="F22" s="35">
        <v>40407</v>
      </c>
      <c r="G22" s="34" t="s">
        <v>107</v>
      </c>
      <c r="H22" s="34" t="s">
        <v>264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4">
        <f t="shared" si="1"/>
        <v>0</v>
      </c>
      <c r="T22" s="5">
        <f t="shared" si="0"/>
        <v>0</v>
      </c>
      <c r="U22" s="15"/>
    </row>
    <row r="23" spans="1:21" x14ac:dyDescent="0.35">
      <c r="A23" s="15">
        <f t="shared" ref="A23:A86" si="2">ROW(A7)</f>
        <v>7</v>
      </c>
      <c r="B23" s="34" t="s">
        <v>156</v>
      </c>
      <c r="C23" s="34" t="s">
        <v>92</v>
      </c>
      <c r="D23" s="34" t="s">
        <v>72</v>
      </c>
      <c r="E23" s="34" t="s">
        <v>125</v>
      </c>
      <c r="F23" s="35">
        <v>40522</v>
      </c>
      <c r="G23" s="34" t="s">
        <v>107</v>
      </c>
      <c r="H23" s="34" t="s">
        <v>265</v>
      </c>
      <c r="I23" s="15"/>
      <c r="J23" s="25"/>
      <c r="K23" s="15"/>
      <c r="L23" s="15"/>
      <c r="M23" s="15"/>
      <c r="N23" s="15"/>
      <c r="O23" s="15"/>
      <c r="P23" s="15"/>
      <c r="Q23" s="15"/>
      <c r="R23" s="15"/>
      <c r="S23" s="14">
        <f t="shared" si="1"/>
        <v>0</v>
      </c>
      <c r="T23" s="5">
        <f t="shared" si="0"/>
        <v>0</v>
      </c>
      <c r="U23" s="15"/>
    </row>
    <row r="24" spans="1:21" x14ac:dyDescent="0.35">
      <c r="A24" s="15">
        <f t="shared" si="2"/>
        <v>8</v>
      </c>
      <c r="B24" s="34" t="s">
        <v>85</v>
      </c>
      <c r="C24" s="34" t="s">
        <v>121</v>
      </c>
      <c r="D24" s="34" t="s">
        <v>84</v>
      </c>
      <c r="E24" s="34" t="s">
        <v>124</v>
      </c>
      <c r="F24" s="35">
        <v>40235</v>
      </c>
      <c r="G24" s="34" t="s">
        <v>107</v>
      </c>
      <c r="H24" s="34" t="s">
        <v>266</v>
      </c>
      <c r="I24" s="15"/>
      <c r="J24" s="25"/>
      <c r="K24" s="15"/>
      <c r="L24" s="15"/>
      <c r="M24" s="15"/>
      <c r="N24" s="15"/>
      <c r="O24" s="15"/>
      <c r="P24" s="15"/>
      <c r="Q24" s="15"/>
      <c r="R24" s="15"/>
      <c r="S24" s="14">
        <f t="shared" si="1"/>
        <v>0</v>
      </c>
      <c r="T24" s="5">
        <f t="shared" si="0"/>
        <v>0</v>
      </c>
      <c r="U24" s="15"/>
    </row>
    <row r="25" spans="1:21" x14ac:dyDescent="0.35">
      <c r="A25" s="15">
        <f t="shared" si="2"/>
        <v>9</v>
      </c>
      <c r="B25" s="34" t="s">
        <v>157</v>
      </c>
      <c r="C25" s="34" t="s">
        <v>158</v>
      </c>
      <c r="D25" s="34" t="s">
        <v>31</v>
      </c>
      <c r="E25" s="34" t="s">
        <v>124</v>
      </c>
      <c r="F25" s="35">
        <v>40176</v>
      </c>
      <c r="G25" s="34" t="s">
        <v>107</v>
      </c>
      <c r="H25" s="34" t="s">
        <v>267</v>
      </c>
      <c r="I25" s="15"/>
      <c r="J25" s="25"/>
      <c r="K25" s="15"/>
      <c r="L25" s="15"/>
      <c r="M25" s="15"/>
      <c r="N25" s="15"/>
      <c r="O25" s="15"/>
      <c r="P25" s="15"/>
      <c r="Q25" s="15"/>
      <c r="R25" s="15"/>
      <c r="S25" s="14">
        <f t="shared" si="1"/>
        <v>0</v>
      </c>
      <c r="T25" s="5">
        <f t="shared" si="0"/>
        <v>0</v>
      </c>
      <c r="U25" s="15"/>
    </row>
    <row r="26" spans="1:21" x14ac:dyDescent="0.35">
      <c r="A26" s="15">
        <f t="shared" si="2"/>
        <v>10</v>
      </c>
      <c r="B26" s="34" t="s">
        <v>159</v>
      </c>
      <c r="C26" s="34" t="s">
        <v>132</v>
      </c>
      <c r="D26" s="34" t="s">
        <v>65</v>
      </c>
      <c r="E26" s="34" t="s">
        <v>124</v>
      </c>
      <c r="F26" s="35">
        <v>40075</v>
      </c>
      <c r="G26" s="34" t="s">
        <v>107</v>
      </c>
      <c r="H26" s="34" t="s">
        <v>268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4">
        <f t="shared" si="1"/>
        <v>0</v>
      </c>
      <c r="T26" s="5">
        <f t="shared" si="0"/>
        <v>0</v>
      </c>
      <c r="U26" s="15"/>
    </row>
    <row r="27" spans="1:21" x14ac:dyDescent="0.35">
      <c r="A27" s="15">
        <f t="shared" si="2"/>
        <v>11</v>
      </c>
      <c r="B27" s="34" t="s">
        <v>160</v>
      </c>
      <c r="C27" s="34" t="s">
        <v>66</v>
      </c>
      <c r="D27" s="34" t="s">
        <v>31</v>
      </c>
      <c r="E27" s="34" t="s">
        <v>124</v>
      </c>
      <c r="F27" s="35">
        <v>40311</v>
      </c>
      <c r="G27" s="34" t="s">
        <v>107</v>
      </c>
      <c r="H27" s="34" t="s">
        <v>269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4">
        <f t="shared" si="1"/>
        <v>0</v>
      </c>
      <c r="T27" s="5">
        <f t="shared" si="0"/>
        <v>0</v>
      </c>
      <c r="U27" s="15"/>
    </row>
    <row r="28" spans="1:21" x14ac:dyDescent="0.35">
      <c r="A28" s="15">
        <f t="shared" si="2"/>
        <v>12</v>
      </c>
      <c r="B28" s="34" t="s">
        <v>161</v>
      </c>
      <c r="C28" s="34" t="s">
        <v>162</v>
      </c>
      <c r="D28" s="34" t="s">
        <v>96</v>
      </c>
      <c r="E28" s="34" t="s">
        <v>124</v>
      </c>
      <c r="F28" s="35">
        <v>40126</v>
      </c>
      <c r="G28" s="34" t="s">
        <v>107</v>
      </c>
      <c r="H28" s="34" t="s">
        <v>270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4">
        <f t="shared" si="1"/>
        <v>0</v>
      </c>
      <c r="T28" s="5">
        <f t="shared" si="0"/>
        <v>0</v>
      </c>
      <c r="U28" s="15"/>
    </row>
    <row r="29" spans="1:21" x14ac:dyDescent="0.35">
      <c r="A29" s="15">
        <f t="shared" si="2"/>
        <v>13</v>
      </c>
      <c r="B29" s="34" t="s">
        <v>163</v>
      </c>
      <c r="C29" s="34" t="s">
        <v>123</v>
      </c>
      <c r="D29" s="34" t="s">
        <v>38</v>
      </c>
      <c r="E29" s="34" t="s">
        <v>125</v>
      </c>
      <c r="F29" s="35">
        <v>40128</v>
      </c>
      <c r="G29" s="34" t="s">
        <v>107</v>
      </c>
      <c r="H29" s="34" t="s">
        <v>271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4">
        <f t="shared" si="1"/>
        <v>0</v>
      </c>
      <c r="T29" s="5">
        <f t="shared" si="0"/>
        <v>0</v>
      </c>
      <c r="U29" s="15"/>
    </row>
    <row r="30" spans="1:21" x14ac:dyDescent="0.35">
      <c r="A30" s="15">
        <f t="shared" si="2"/>
        <v>14</v>
      </c>
      <c r="B30" s="34" t="s">
        <v>101</v>
      </c>
      <c r="C30" s="34" t="s">
        <v>80</v>
      </c>
      <c r="D30" s="34" t="s">
        <v>63</v>
      </c>
      <c r="E30" s="34" t="s">
        <v>124</v>
      </c>
      <c r="F30" s="35">
        <v>40417</v>
      </c>
      <c r="G30" s="34" t="s">
        <v>107</v>
      </c>
      <c r="H30" s="34" t="s">
        <v>272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4">
        <f t="shared" si="1"/>
        <v>0</v>
      </c>
      <c r="T30" s="5">
        <f t="shared" si="0"/>
        <v>0</v>
      </c>
      <c r="U30" s="15"/>
    </row>
    <row r="31" spans="1:21" x14ac:dyDescent="0.35">
      <c r="A31" s="15">
        <f t="shared" si="2"/>
        <v>15</v>
      </c>
      <c r="B31" s="34" t="s">
        <v>164</v>
      </c>
      <c r="C31" s="34" t="s">
        <v>74</v>
      </c>
      <c r="D31" s="34" t="s">
        <v>27</v>
      </c>
      <c r="E31" s="34" t="s">
        <v>124</v>
      </c>
      <c r="F31" s="35">
        <v>40117</v>
      </c>
      <c r="G31" s="34" t="s">
        <v>107</v>
      </c>
      <c r="H31" s="34" t="s">
        <v>273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4">
        <f t="shared" si="1"/>
        <v>0</v>
      </c>
      <c r="T31" s="5">
        <f t="shared" si="0"/>
        <v>0</v>
      </c>
      <c r="U31" s="15"/>
    </row>
    <row r="32" spans="1:21" x14ac:dyDescent="0.35">
      <c r="A32" s="15">
        <f t="shared" si="2"/>
        <v>16</v>
      </c>
      <c r="B32" s="34" t="s">
        <v>165</v>
      </c>
      <c r="C32" s="34" t="s">
        <v>90</v>
      </c>
      <c r="D32" s="34" t="s">
        <v>58</v>
      </c>
      <c r="E32" s="34" t="s">
        <v>125</v>
      </c>
      <c r="F32" s="35">
        <v>40378</v>
      </c>
      <c r="G32" s="34" t="s">
        <v>107</v>
      </c>
      <c r="H32" s="34" t="s">
        <v>274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>
        <f t="shared" si="1"/>
        <v>0</v>
      </c>
      <c r="T32" s="5">
        <f t="shared" si="0"/>
        <v>0</v>
      </c>
      <c r="U32" s="15"/>
    </row>
    <row r="33" spans="1:21" x14ac:dyDescent="0.35">
      <c r="A33" s="15">
        <f t="shared" si="2"/>
        <v>17</v>
      </c>
      <c r="B33" s="34" t="s">
        <v>166</v>
      </c>
      <c r="C33" s="34" t="s">
        <v>103</v>
      </c>
      <c r="D33" s="34" t="s">
        <v>31</v>
      </c>
      <c r="E33" s="34" t="s">
        <v>124</v>
      </c>
      <c r="F33" s="35">
        <v>40345</v>
      </c>
      <c r="G33" s="34" t="s">
        <v>107</v>
      </c>
      <c r="H33" s="34" t="s">
        <v>275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>
        <f t="shared" si="1"/>
        <v>0</v>
      </c>
      <c r="T33" s="5">
        <f t="shared" si="0"/>
        <v>0</v>
      </c>
      <c r="U33" s="15"/>
    </row>
    <row r="34" spans="1:21" x14ac:dyDescent="0.35">
      <c r="A34" s="15">
        <f t="shared" si="2"/>
        <v>18</v>
      </c>
      <c r="B34" s="34" t="s">
        <v>167</v>
      </c>
      <c r="C34" s="34" t="s">
        <v>168</v>
      </c>
      <c r="D34" s="34" t="s">
        <v>40</v>
      </c>
      <c r="E34" s="34" t="s">
        <v>124</v>
      </c>
      <c r="F34" s="35">
        <v>40402</v>
      </c>
      <c r="G34" s="34" t="s">
        <v>107</v>
      </c>
      <c r="H34" s="34" t="s">
        <v>276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4">
        <f t="shared" si="1"/>
        <v>0</v>
      </c>
      <c r="T34" s="5">
        <f t="shared" si="0"/>
        <v>0</v>
      </c>
      <c r="U34" s="15"/>
    </row>
    <row r="35" spans="1:21" x14ac:dyDescent="0.35">
      <c r="A35" s="15">
        <f t="shared" si="2"/>
        <v>19</v>
      </c>
      <c r="B35" s="34" t="s">
        <v>169</v>
      </c>
      <c r="C35" s="34" t="s">
        <v>41</v>
      </c>
      <c r="D35" s="34" t="s">
        <v>79</v>
      </c>
      <c r="E35" s="34" t="s">
        <v>124</v>
      </c>
      <c r="F35" s="35">
        <v>40170</v>
      </c>
      <c r="G35" s="34" t="s">
        <v>107</v>
      </c>
      <c r="H35" s="34" t="s">
        <v>277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4">
        <f t="shared" si="1"/>
        <v>0</v>
      </c>
      <c r="T35" s="5">
        <f t="shared" si="0"/>
        <v>0</v>
      </c>
      <c r="U35" s="15"/>
    </row>
    <row r="36" spans="1:21" x14ac:dyDescent="0.35">
      <c r="A36" s="15">
        <f t="shared" si="2"/>
        <v>20</v>
      </c>
      <c r="B36" s="34" t="s">
        <v>170</v>
      </c>
      <c r="C36" s="34" t="s">
        <v>43</v>
      </c>
      <c r="D36" s="34" t="s">
        <v>171</v>
      </c>
      <c r="E36" s="34" t="s">
        <v>124</v>
      </c>
      <c r="F36" s="35">
        <v>40318</v>
      </c>
      <c r="G36" s="34" t="s">
        <v>107</v>
      </c>
      <c r="H36" s="34" t="s">
        <v>278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4">
        <f t="shared" si="1"/>
        <v>0</v>
      </c>
      <c r="T36" s="5">
        <f t="shared" si="0"/>
        <v>0</v>
      </c>
      <c r="U36" s="15"/>
    </row>
    <row r="37" spans="1:21" x14ac:dyDescent="0.35">
      <c r="A37" s="15">
        <f t="shared" si="2"/>
        <v>21</v>
      </c>
      <c r="B37" s="34" t="s">
        <v>75</v>
      </c>
      <c r="C37" s="34" t="s">
        <v>30</v>
      </c>
      <c r="D37" s="34" t="s">
        <v>79</v>
      </c>
      <c r="E37" s="34" t="s">
        <v>124</v>
      </c>
      <c r="F37" s="35">
        <v>40424</v>
      </c>
      <c r="G37" s="34" t="s">
        <v>107</v>
      </c>
      <c r="H37" s="34" t="s">
        <v>279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>
        <f t="shared" si="1"/>
        <v>0</v>
      </c>
      <c r="T37" s="5">
        <f t="shared" si="0"/>
        <v>0</v>
      </c>
      <c r="U37" s="15"/>
    </row>
    <row r="38" spans="1:21" x14ac:dyDescent="0.35">
      <c r="A38" s="15">
        <f t="shared" si="2"/>
        <v>22</v>
      </c>
      <c r="B38" s="34" t="s">
        <v>172</v>
      </c>
      <c r="C38" s="34" t="s">
        <v>129</v>
      </c>
      <c r="D38" s="34" t="s">
        <v>23</v>
      </c>
      <c r="E38" s="34" t="s">
        <v>125</v>
      </c>
      <c r="F38" s="35">
        <v>40290</v>
      </c>
      <c r="G38" s="34" t="s">
        <v>107</v>
      </c>
      <c r="H38" s="34" t="s">
        <v>280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4">
        <f t="shared" si="1"/>
        <v>0</v>
      </c>
      <c r="T38" s="5">
        <f t="shared" si="0"/>
        <v>0</v>
      </c>
      <c r="U38" s="15"/>
    </row>
    <row r="39" spans="1:21" x14ac:dyDescent="0.35">
      <c r="A39" s="15">
        <f t="shared" si="2"/>
        <v>23</v>
      </c>
      <c r="B39" s="34" t="s">
        <v>173</v>
      </c>
      <c r="C39" s="34" t="s">
        <v>25</v>
      </c>
      <c r="D39" s="34" t="s">
        <v>23</v>
      </c>
      <c r="E39" s="34" t="s">
        <v>125</v>
      </c>
      <c r="F39" s="35">
        <v>40408</v>
      </c>
      <c r="G39" s="34" t="s">
        <v>107</v>
      </c>
      <c r="H39" s="34" t="s">
        <v>281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4">
        <f t="shared" si="1"/>
        <v>0</v>
      </c>
      <c r="T39" s="5">
        <f t="shared" si="0"/>
        <v>0</v>
      </c>
      <c r="U39" s="15"/>
    </row>
    <row r="40" spans="1:21" x14ac:dyDescent="0.35">
      <c r="A40" s="15">
        <f t="shared" si="2"/>
        <v>24</v>
      </c>
      <c r="B40" s="34" t="s">
        <v>174</v>
      </c>
      <c r="C40" s="34" t="s">
        <v>90</v>
      </c>
      <c r="D40" s="34" t="s">
        <v>33</v>
      </c>
      <c r="E40" s="34" t="s">
        <v>125</v>
      </c>
      <c r="F40" s="35">
        <v>40350</v>
      </c>
      <c r="G40" s="34" t="s">
        <v>107</v>
      </c>
      <c r="H40" s="34" t="s">
        <v>282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4">
        <f t="shared" si="1"/>
        <v>0</v>
      </c>
      <c r="T40" s="5">
        <f t="shared" si="0"/>
        <v>0</v>
      </c>
      <c r="U40" s="15"/>
    </row>
    <row r="41" spans="1:21" x14ac:dyDescent="0.35">
      <c r="A41" s="15">
        <f t="shared" si="2"/>
        <v>25</v>
      </c>
      <c r="B41" s="34" t="s">
        <v>175</v>
      </c>
      <c r="C41" s="34" t="s">
        <v>176</v>
      </c>
      <c r="D41" s="34" t="s">
        <v>58</v>
      </c>
      <c r="E41" s="34" t="s">
        <v>125</v>
      </c>
      <c r="F41" s="35">
        <v>40305</v>
      </c>
      <c r="G41" s="34" t="s">
        <v>107</v>
      </c>
      <c r="H41" s="34" t="s">
        <v>283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>
        <f t="shared" si="1"/>
        <v>0</v>
      </c>
      <c r="T41" s="5">
        <f t="shared" si="0"/>
        <v>0</v>
      </c>
      <c r="U41" s="15"/>
    </row>
    <row r="42" spans="1:21" x14ac:dyDescent="0.35">
      <c r="A42" s="15">
        <f t="shared" si="2"/>
        <v>26</v>
      </c>
      <c r="B42" s="34" t="s">
        <v>135</v>
      </c>
      <c r="C42" s="34" t="s">
        <v>177</v>
      </c>
      <c r="D42" s="34" t="s">
        <v>56</v>
      </c>
      <c r="E42" s="34" t="s">
        <v>124</v>
      </c>
      <c r="F42" s="35">
        <v>40363</v>
      </c>
      <c r="G42" s="34" t="s">
        <v>107</v>
      </c>
      <c r="H42" s="34" t="s">
        <v>284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>
        <f t="shared" si="1"/>
        <v>0</v>
      </c>
      <c r="T42" s="5">
        <f t="shared" si="0"/>
        <v>0</v>
      </c>
      <c r="U42" s="15"/>
    </row>
    <row r="43" spans="1:21" x14ac:dyDescent="0.35">
      <c r="A43" s="15">
        <f t="shared" si="2"/>
        <v>27</v>
      </c>
      <c r="B43" s="34" t="s">
        <v>178</v>
      </c>
      <c r="C43" s="34" t="s">
        <v>134</v>
      </c>
      <c r="D43" s="34" t="s">
        <v>35</v>
      </c>
      <c r="E43" s="34" t="s">
        <v>125</v>
      </c>
      <c r="F43" s="35">
        <v>40420</v>
      </c>
      <c r="G43" s="34" t="s">
        <v>107</v>
      </c>
      <c r="H43" s="34" t="s">
        <v>285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>
        <f t="shared" si="1"/>
        <v>0</v>
      </c>
      <c r="T43" s="5">
        <f t="shared" si="0"/>
        <v>0</v>
      </c>
      <c r="U43" s="15"/>
    </row>
    <row r="44" spans="1:21" x14ac:dyDescent="0.35">
      <c r="A44" s="15">
        <f t="shared" si="2"/>
        <v>28</v>
      </c>
      <c r="B44" s="34" t="s">
        <v>179</v>
      </c>
      <c r="C44" s="34" t="s">
        <v>30</v>
      </c>
      <c r="D44" s="34" t="s">
        <v>31</v>
      </c>
      <c r="E44" s="34" t="s">
        <v>124</v>
      </c>
      <c r="F44" s="35">
        <v>40179</v>
      </c>
      <c r="G44" s="34" t="s">
        <v>107</v>
      </c>
      <c r="H44" s="34" t="s">
        <v>286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>
        <f t="shared" si="1"/>
        <v>0</v>
      </c>
      <c r="T44" s="5">
        <f t="shared" si="0"/>
        <v>0</v>
      </c>
      <c r="U44" s="15"/>
    </row>
    <row r="45" spans="1:21" x14ac:dyDescent="0.35">
      <c r="A45" s="15">
        <f t="shared" si="2"/>
        <v>29</v>
      </c>
      <c r="B45" s="34" t="s">
        <v>180</v>
      </c>
      <c r="C45" s="34" t="s">
        <v>181</v>
      </c>
      <c r="D45" s="34" t="s">
        <v>62</v>
      </c>
      <c r="E45" s="34" t="s">
        <v>125</v>
      </c>
      <c r="F45" s="35">
        <v>40257</v>
      </c>
      <c r="G45" s="34" t="s">
        <v>109</v>
      </c>
      <c r="H45" s="34" t="s">
        <v>287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>
        <f t="shared" si="1"/>
        <v>0</v>
      </c>
      <c r="T45" s="5">
        <f t="shared" si="0"/>
        <v>0</v>
      </c>
      <c r="U45" s="15"/>
    </row>
    <row r="46" spans="1:21" x14ac:dyDescent="0.35">
      <c r="A46" s="15">
        <f t="shared" si="2"/>
        <v>30</v>
      </c>
      <c r="B46" s="34" t="s">
        <v>182</v>
      </c>
      <c r="C46" s="34" t="s">
        <v>44</v>
      </c>
      <c r="D46" s="34" t="s">
        <v>63</v>
      </c>
      <c r="E46" s="34" t="s">
        <v>124</v>
      </c>
      <c r="F46" s="35">
        <v>40394</v>
      </c>
      <c r="G46" s="34" t="s">
        <v>109</v>
      </c>
      <c r="H46" s="34" t="s">
        <v>288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>
        <f t="shared" si="1"/>
        <v>0</v>
      </c>
      <c r="T46" s="5">
        <f t="shared" si="0"/>
        <v>0</v>
      </c>
      <c r="U46" s="15"/>
    </row>
    <row r="47" spans="1:21" x14ac:dyDescent="0.35">
      <c r="A47" s="15">
        <f t="shared" si="2"/>
        <v>31</v>
      </c>
      <c r="B47" s="34" t="s">
        <v>183</v>
      </c>
      <c r="C47" s="34" t="s">
        <v>74</v>
      </c>
      <c r="D47" s="34" t="s">
        <v>184</v>
      </c>
      <c r="E47" s="34" t="s">
        <v>124</v>
      </c>
      <c r="F47" s="35">
        <v>40292</v>
      </c>
      <c r="G47" s="34" t="s">
        <v>109</v>
      </c>
      <c r="H47" s="34" t="s">
        <v>289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>
        <f t="shared" si="1"/>
        <v>0</v>
      </c>
      <c r="T47" s="5">
        <f t="shared" si="0"/>
        <v>0</v>
      </c>
      <c r="U47" s="15"/>
    </row>
    <row r="48" spans="1:21" x14ac:dyDescent="0.35">
      <c r="A48" s="15">
        <f t="shared" si="2"/>
        <v>32</v>
      </c>
      <c r="B48" s="34" t="s">
        <v>185</v>
      </c>
      <c r="C48" s="34" t="s">
        <v>186</v>
      </c>
      <c r="D48" s="34" t="s">
        <v>87</v>
      </c>
      <c r="E48" s="34" t="s">
        <v>125</v>
      </c>
      <c r="F48" s="35">
        <v>40403</v>
      </c>
      <c r="G48" s="34" t="s">
        <v>109</v>
      </c>
      <c r="H48" s="34" t="s">
        <v>290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4">
        <f t="shared" si="1"/>
        <v>0</v>
      </c>
      <c r="T48" s="5">
        <f t="shared" si="0"/>
        <v>0</v>
      </c>
      <c r="U48" s="15"/>
    </row>
    <row r="49" spans="1:21" x14ac:dyDescent="0.35">
      <c r="A49" s="15">
        <f t="shared" si="2"/>
        <v>33</v>
      </c>
      <c r="B49" s="34" t="s">
        <v>187</v>
      </c>
      <c r="C49" s="34" t="s">
        <v>90</v>
      </c>
      <c r="D49" s="34" t="s">
        <v>188</v>
      </c>
      <c r="E49" s="34" t="s">
        <v>125</v>
      </c>
      <c r="F49" s="35">
        <v>40165</v>
      </c>
      <c r="G49" s="34" t="s">
        <v>109</v>
      </c>
      <c r="H49" s="34" t="s">
        <v>291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4">
        <f t="shared" si="1"/>
        <v>0</v>
      </c>
      <c r="T49" s="5">
        <f t="shared" si="0"/>
        <v>0</v>
      </c>
      <c r="U49" s="15"/>
    </row>
    <row r="50" spans="1:21" x14ac:dyDescent="0.35">
      <c r="A50" s="15">
        <f t="shared" si="2"/>
        <v>34</v>
      </c>
      <c r="B50" s="34" t="s">
        <v>189</v>
      </c>
      <c r="C50" s="34" t="s">
        <v>90</v>
      </c>
      <c r="D50" s="34" t="s">
        <v>94</v>
      </c>
      <c r="E50" s="34" t="s">
        <v>125</v>
      </c>
      <c r="F50" s="35">
        <v>40253</v>
      </c>
      <c r="G50" s="34" t="s">
        <v>109</v>
      </c>
      <c r="H50" s="34" t="s">
        <v>292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4">
        <f t="shared" si="1"/>
        <v>0</v>
      </c>
      <c r="T50" s="5">
        <f t="shared" si="0"/>
        <v>0</v>
      </c>
      <c r="U50" s="15"/>
    </row>
    <row r="51" spans="1:21" x14ac:dyDescent="0.35">
      <c r="A51" s="15">
        <f t="shared" si="2"/>
        <v>35</v>
      </c>
      <c r="B51" s="34" t="s">
        <v>29</v>
      </c>
      <c r="C51" s="34" t="s">
        <v>44</v>
      </c>
      <c r="D51" s="34" t="s">
        <v>36</v>
      </c>
      <c r="E51" s="34" t="s">
        <v>124</v>
      </c>
      <c r="F51" s="35">
        <v>40198</v>
      </c>
      <c r="G51" s="34" t="s">
        <v>109</v>
      </c>
      <c r="H51" s="34" t="s">
        <v>293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4">
        <f t="shared" si="1"/>
        <v>0</v>
      </c>
      <c r="T51" s="5">
        <f t="shared" si="0"/>
        <v>0</v>
      </c>
      <c r="U51" s="15"/>
    </row>
    <row r="52" spans="1:21" x14ac:dyDescent="0.35">
      <c r="A52" s="15">
        <f t="shared" si="2"/>
        <v>36</v>
      </c>
      <c r="B52" s="34" t="s">
        <v>190</v>
      </c>
      <c r="C52" s="34" t="s">
        <v>82</v>
      </c>
      <c r="D52" s="34" t="s">
        <v>33</v>
      </c>
      <c r="E52" s="34" t="s">
        <v>125</v>
      </c>
      <c r="F52" s="35">
        <v>40586</v>
      </c>
      <c r="G52" s="34" t="s">
        <v>109</v>
      </c>
      <c r="H52" s="34" t="s">
        <v>294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4">
        <f t="shared" si="1"/>
        <v>0</v>
      </c>
      <c r="T52" s="5">
        <f t="shared" si="0"/>
        <v>0</v>
      </c>
      <c r="U52" s="15"/>
    </row>
    <row r="53" spans="1:21" x14ac:dyDescent="0.35">
      <c r="A53" s="15">
        <f t="shared" si="2"/>
        <v>37</v>
      </c>
      <c r="B53" s="34" t="s">
        <v>191</v>
      </c>
      <c r="C53" s="34" t="s">
        <v>49</v>
      </c>
      <c r="D53" s="34" t="s">
        <v>28</v>
      </c>
      <c r="E53" s="34" t="s">
        <v>124</v>
      </c>
      <c r="F53" s="35">
        <v>40122</v>
      </c>
      <c r="G53" s="34" t="s">
        <v>109</v>
      </c>
      <c r="H53" s="34" t="s">
        <v>295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>
        <f t="shared" si="1"/>
        <v>0</v>
      </c>
      <c r="T53" s="5">
        <f t="shared" si="0"/>
        <v>0</v>
      </c>
      <c r="U53" s="15"/>
    </row>
    <row r="54" spans="1:21" x14ac:dyDescent="0.35">
      <c r="A54" s="15">
        <f t="shared" si="2"/>
        <v>38</v>
      </c>
      <c r="B54" s="34" t="s">
        <v>192</v>
      </c>
      <c r="C54" s="34" t="s">
        <v>105</v>
      </c>
      <c r="D54" s="34" t="s">
        <v>70</v>
      </c>
      <c r="E54" s="34" t="s">
        <v>124</v>
      </c>
      <c r="F54" s="35">
        <v>40137</v>
      </c>
      <c r="G54" s="34" t="s">
        <v>109</v>
      </c>
      <c r="H54" s="34" t="s">
        <v>296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>
        <f t="shared" si="1"/>
        <v>0</v>
      </c>
      <c r="T54" s="5">
        <f t="shared" si="0"/>
        <v>0</v>
      </c>
      <c r="U54" s="15"/>
    </row>
    <row r="55" spans="1:21" x14ac:dyDescent="0.35">
      <c r="A55" s="15">
        <f t="shared" si="2"/>
        <v>39</v>
      </c>
      <c r="B55" s="34" t="s">
        <v>193</v>
      </c>
      <c r="C55" s="34" t="s">
        <v>61</v>
      </c>
      <c r="D55" s="34" t="s">
        <v>79</v>
      </c>
      <c r="E55" s="34" t="s">
        <v>124</v>
      </c>
      <c r="F55" s="35">
        <v>40206</v>
      </c>
      <c r="G55" s="34" t="s">
        <v>109</v>
      </c>
      <c r="H55" s="34" t="s">
        <v>297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4">
        <f t="shared" si="1"/>
        <v>0</v>
      </c>
      <c r="T55" s="5">
        <f t="shared" si="0"/>
        <v>0</v>
      </c>
      <c r="U55" s="15"/>
    </row>
    <row r="56" spans="1:21" x14ac:dyDescent="0.35">
      <c r="A56" s="15">
        <f t="shared" si="2"/>
        <v>40</v>
      </c>
      <c r="B56" s="34" t="s">
        <v>194</v>
      </c>
      <c r="C56" s="34" t="s">
        <v>43</v>
      </c>
      <c r="D56" s="34" t="s">
        <v>70</v>
      </c>
      <c r="E56" s="34" t="s">
        <v>124</v>
      </c>
      <c r="F56" s="35">
        <v>40451</v>
      </c>
      <c r="G56" s="34" t="s">
        <v>109</v>
      </c>
      <c r="H56" s="34" t="s">
        <v>298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4">
        <f t="shared" si="1"/>
        <v>0</v>
      </c>
      <c r="T56" s="5">
        <f t="shared" si="0"/>
        <v>0</v>
      </c>
      <c r="U56" s="15"/>
    </row>
    <row r="57" spans="1:21" x14ac:dyDescent="0.35">
      <c r="A57" s="15">
        <f t="shared" si="2"/>
        <v>41</v>
      </c>
      <c r="B57" s="34" t="s">
        <v>127</v>
      </c>
      <c r="C57" s="34" t="s">
        <v>39</v>
      </c>
      <c r="D57" s="34" t="s">
        <v>31</v>
      </c>
      <c r="E57" s="34" t="s">
        <v>124</v>
      </c>
      <c r="F57" s="35">
        <v>40202</v>
      </c>
      <c r="G57" s="34" t="s">
        <v>109</v>
      </c>
      <c r="H57" s="34" t="s">
        <v>299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4">
        <f t="shared" si="1"/>
        <v>0</v>
      </c>
      <c r="T57" s="5">
        <f t="shared" si="0"/>
        <v>0</v>
      </c>
      <c r="U57" s="15"/>
    </row>
    <row r="58" spans="1:21" x14ac:dyDescent="0.35">
      <c r="A58" s="15">
        <f t="shared" si="2"/>
        <v>42</v>
      </c>
      <c r="B58" s="34" t="s">
        <v>195</v>
      </c>
      <c r="C58" s="34" t="s">
        <v>82</v>
      </c>
      <c r="D58" s="34" t="s">
        <v>38</v>
      </c>
      <c r="E58" s="34" t="s">
        <v>125</v>
      </c>
      <c r="F58" s="35">
        <v>40170</v>
      </c>
      <c r="G58" s="34" t="s">
        <v>109</v>
      </c>
      <c r="H58" s="34" t="s">
        <v>300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4">
        <f t="shared" si="1"/>
        <v>0</v>
      </c>
      <c r="T58" s="5">
        <f t="shared" si="0"/>
        <v>0</v>
      </c>
      <c r="U58" s="15"/>
    </row>
    <row r="59" spans="1:21" x14ac:dyDescent="0.35">
      <c r="A59" s="15">
        <f t="shared" si="2"/>
        <v>43</v>
      </c>
      <c r="B59" s="34" t="s">
        <v>196</v>
      </c>
      <c r="C59" s="34" t="s">
        <v>37</v>
      </c>
      <c r="D59" s="34" t="s">
        <v>72</v>
      </c>
      <c r="E59" s="34" t="s">
        <v>125</v>
      </c>
      <c r="F59" s="35">
        <v>40420</v>
      </c>
      <c r="G59" s="34" t="s">
        <v>109</v>
      </c>
      <c r="H59" s="34" t="s">
        <v>301</v>
      </c>
      <c r="I59" s="15"/>
      <c r="J59" s="25"/>
      <c r="K59" s="15"/>
      <c r="L59" s="15"/>
      <c r="M59" s="15"/>
      <c r="N59" s="15"/>
      <c r="O59" s="15"/>
      <c r="P59" s="15"/>
      <c r="Q59" s="15"/>
      <c r="R59" s="15"/>
      <c r="S59" s="14">
        <f t="shared" si="1"/>
        <v>0</v>
      </c>
      <c r="T59" s="5">
        <f t="shared" si="0"/>
        <v>0</v>
      </c>
      <c r="U59" s="15"/>
    </row>
    <row r="60" spans="1:21" x14ac:dyDescent="0.35">
      <c r="A60" s="15">
        <f t="shared" si="2"/>
        <v>44</v>
      </c>
      <c r="B60" s="34" t="s">
        <v>197</v>
      </c>
      <c r="C60" s="34" t="s">
        <v>25</v>
      </c>
      <c r="D60" s="34" t="s">
        <v>62</v>
      </c>
      <c r="E60" s="34" t="s">
        <v>125</v>
      </c>
      <c r="F60" s="35">
        <v>40420</v>
      </c>
      <c r="G60" s="34" t="s">
        <v>109</v>
      </c>
      <c r="H60" s="34" t="s">
        <v>302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>
        <f t="shared" si="1"/>
        <v>0</v>
      </c>
      <c r="T60" s="5">
        <f t="shared" si="0"/>
        <v>0</v>
      </c>
      <c r="U60" s="15"/>
    </row>
    <row r="61" spans="1:21" x14ac:dyDescent="0.35">
      <c r="A61" s="15">
        <f t="shared" si="2"/>
        <v>45</v>
      </c>
      <c r="B61" s="34" t="s">
        <v>198</v>
      </c>
      <c r="C61" s="34" t="s">
        <v>199</v>
      </c>
      <c r="D61" s="34" t="s">
        <v>31</v>
      </c>
      <c r="E61" s="34" t="s">
        <v>124</v>
      </c>
      <c r="F61" s="35">
        <v>40362</v>
      </c>
      <c r="G61" s="34" t="s">
        <v>109</v>
      </c>
      <c r="H61" s="34" t="s">
        <v>303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4">
        <f t="shared" si="1"/>
        <v>0</v>
      </c>
      <c r="T61" s="5">
        <f t="shared" si="0"/>
        <v>0</v>
      </c>
      <c r="U61" s="15"/>
    </row>
    <row r="62" spans="1:21" x14ac:dyDescent="0.35">
      <c r="A62" s="15">
        <f t="shared" si="2"/>
        <v>46</v>
      </c>
      <c r="B62" s="34" t="s">
        <v>200</v>
      </c>
      <c r="C62" s="34" t="s">
        <v>59</v>
      </c>
      <c r="D62" s="34" t="s">
        <v>96</v>
      </c>
      <c r="E62" s="34" t="s">
        <v>124</v>
      </c>
      <c r="F62" s="35">
        <v>40292</v>
      </c>
      <c r="G62" s="34" t="s">
        <v>109</v>
      </c>
      <c r="H62" s="34" t="s">
        <v>304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4">
        <f t="shared" si="1"/>
        <v>0</v>
      </c>
      <c r="T62" s="5">
        <f t="shared" si="0"/>
        <v>0</v>
      </c>
      <c r="U62" s="15"/>
    </row>
    <row r="63" spans="1:21" x14ac:dyDescent="0.35">
      <c r="A63" s="15">
        <f t="shared" si="2"/>
        <v>47</v>
      </c>
      <c r="B63" s="34" t="s">
        <v>201</v>
      </c>
      <c r="C63" s="34" t="s">
        <v>202</v>
      </c>
      <c r="D63" s="34" t="s">
        <v>62</v>
      </c>
      <c r="E63" s="34" t="s">
        <v>125</v>
      </c>
      <c r="F63" s="35">
        <v>40184</v>
      </c>
      <c r="G63" s="34" t="s">
        <v>109</v>
      </c>
      <c r="H63" s="34" t="s">
        <v>305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4">
        <f t="shared" si="1"/>
        <v>0</v>
      </c>
      <c r="T63" s="5">
        <f t="shared" si="0"/>
        <v>0</v>
      </c>
      <c r="U63" s="15"/>
    </row>
    <row r="64" spans="1:21" x14ac:dyDescent="0.35">
      <c r="A64" s="15">
        <f t="shared" si="2"/>
        <v>48</v>
      </c>
      <c r="B64" s="34" t="s">
        <v>203</v>
      </c>
      <c r="C64" s="34" t="s">
        <v>64</v>
      </c>
      <c r="D64" s="34" t="s">
        <v>31</v>
      </c>
      <c r="E64" s="34" t="s">
        <v>124</v>
      </c>
      <c r="F64" s="35">
        <v>40295</v>
      </c>
      <c r="G64" s="34" t="s">
        <v>109</v>
      </c>
      <c r="H64" s="34" t="s">
        <v>306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4">
        <f t="shared" si="1"/>
        <v>0</v>
      </c>
      <c r="T64" s="5">
        <f t="shared" si="0"/>
        <v>0</v>
      </c>
      <c r="U64" s="15"/>
    </row>
    <row r="65" spans="1:21" x14ac:dyDescent="0.35">
      <c r="A65" s="15">
        <f t="shared" si="2"/>
        <v>49</v>
      </c>
      <c r="B65" s="34" t="s">
        <v>204</v>
      </c>
      <c r="C65" s="34" t="s">
        <v>71</v>
      </c>
      <c r="D65" s="34" t="s">
        <v>100</v>
      </c>
      <c r="E65" s="34" t="s">
        <v>125</v>
      </c>
      <c r="F65" s="35">
        <v>40469</v>
      </c>
      <c r="G65" s="34" t="s">
        <v>109</v>
      </c>
      <c r="H65" s="34" t="s">
        <v>307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4">
        <f t="shared" si="1"/>
        <v>0</v>
      </c>
      <c r="T65" s="5">
        <f t="shared" si="0"/>
        <v>0</v>
      </c>
      <c r="U65" s="15"/>
    </row>
    <row r="66" spans="1:21" x14ac:dyDescent="0.35">
      <c r="A66" s="15">
        <f t="shared" si="2"/>
        <v>50</v>
      </c>
      <c r="B66" s="34" t="s">
        <v>205</v>
      </c>
      <c r="C66" s="34" t="s">
        <v>91</v>
      </c>
      <c r="D66" s="34" t="s">
        <v>40</v>
      </c>
      <c r="E66" s="34" t="s">
        <v>124</v>
      </c>
      <c r="F66" s="35">
        <v>40343</v>
      </c>
      <c r="G66" s="34" t="s">
        <v>109</v>
      </c>
      <c r="H66" s="34" t="s">
        <v>308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4">
        <f t="shared" si="1"/>
        <v>0</v>
      </c>
      <c r="T66" s="5">
        <f t="shared" si="0"/>
        <v>0</v>
      </c>
      <c r="U66" s="15"/>
    </row>
    <row r="67" spans="1:21" x14ac:dyDescent="0.35">
      <c r="A67" s="15">
        <f t="shared" si="2"/>
        <v>51</v>
      </c>
      <c r="B67" s="34" t="s">
        <v>206</v>
      </c>
      <c r="C67" s="34" t="s">
        <v>207</v>
      </c>
      <c r="D67" s="34" t="s">
        <v>27</v>
      </c>
      <c r="E67" s="34" t="s">
        <v>124</v>
      </c>
      <c r="F67" s="35">
        <v>40454</v>
      </c>
      <c r="G67" s="34" t="s">
        <v>109</v>
      </c>
      <c r="H67" s="34" t="s">
        <v>309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4">
        <f t="shared" si="1"/>
        <v>0</v>
      </c>
      <c r="T67" s="5">
        <f t="shared" si="0"/>
        <v>0</v>
      </c>
      <c r="U67" s="15"/>
    </row>
    <row r="68" spans="1:21" x14ac:dyDescent="0.35">
      <c r="A68" s="15">
        <f t="shared" si="2"/>
        <v>52</v>
      </c>
      <c r="B68" s="34" t="s">
        <v>208</v>
      </c>
      <c r="C68" s="34" t="s">
        <v>104</v>
      </c>
      <c r="D68" s="34" t="s">
        <v>27</v>
      </c>
      <c r="E68" s="34" t="s">
        <v>124</v>
      </c>
      <c r="F68" s="35">
        <v>40183</v>
      </c>
      <c r="G68" s="34" t="s">
        <v>109</v>
      </c>
      <c r="H68" s="34" t="s">
        <v>310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4">
        <f t="shared" si="1"/>
        <v>0</v>
      </c>
      <c r="T68" s="5">
        <f t="shared" si="0"/>
        <v>0</v>
      </c>
      <c r="U68" s="15"/>
    </row>
    <row r="69" spans="1:21" x14ac:dyDescent="0.35">
      <c r="A69" s="15">
        <f t="shared" si="2"/>
        <v>53</v>
      </c>
      <c r="B69" s="34" t="s">
        <v>209</v>
      </c>
      <c r="C69" s="34" t="s">
        <v>43</v>
      </c>
      <c r="D69" s="34" t="s">
        <v>96</v>
      </c>
      <c r="E69" s="34" t="s">
        <v>124</v>
      </c>
      <c r="F69" s="35">
        <v>40143</v>
      </c>
      <c r="G69" s="34" t="s">
        <v>109</v>
      </c>
      <c r="H69" s="34" t="s">
        <v>311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4">
        <f t="shared" si="1"/>
        <v>0</v>
      </c>
      <c r="T69" s="5">
        <f t="shared" si="0"/>
        <v>0</v>
      </c>
      <c r="U69" s="15"/>
    </row>
    <row r="70" spans="1:21" x14ac:dyDescent="0.35">
      <c r="A70" s="15">
        <f t="shared" si="2"/>
        <v>54</v>
      </c>
      <c r="B70" s="34" t="s">
        <v>210</v>
      </c>
      <c r="C70" s="34" t="s">
        <v>134</v>
      </c>
      <c r="D70" s="34" t="s">
        <v>87</v>
      </c>
      <c r="E70" s="34" t="s">
        <v>125</v>
      </c>
      <c r="F70" s="35">
        <v>40291</v>
      </c>
      <c r="G70" s="34" t="s">
        <v>110</v>
      </c>
      <c r="H70" s="34" t="s">
        <v>312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4">
        <f t="shared" si="1"/>
        <v>0</v>
      </c>
      <c r="T70" s="5">
        <f t="shared" si="0"/>
        <v>0</v>
      </c>
      <c r="U70" s="15"/>
    </row>
    <row r="71" spans="1:21" x14ac:dyDescent="0.35">
      <c r="A71" s="15">
        <f t="shared" si="2"/>
        <v>55</v>
      </c>
      <c r="B71" s="34" t="s">
        <v>211</v>
      </c>
      <c r="C71" s="34" t="s">
        <v>68</v>
      </c>
      <c r="D71" s="34" t="s">
        <v>40</v>
      </c>
      <c r="E71" s="34" t="s">
        <v>124</v>
      </c>
      <c r="F71" s="35">
        <v>40281</v>
      </c>
      <c r="G71" s="34" t="s">
        <v>110</v>
      </c>
      <c r="H71" s="34" t="s">
        <v>313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4">
        <f t="shared" si="1"/>
        <v>0</v>
      </c>
      <c r="T71" s="5">
        <f t="shared" si="0"/>
        <v>0</v>
      </c>
      <c r="U71" s="15"/>
    </row>
    <row r="72" spans="1:21" x14ac:dyDescent="0.35">
      <c r="A72" s="15">
        <f t="shared" si="2"/>
        <v>56</v>
      </c>
      <c r="B72" s="34" t="s">
        <v>212</v>
      </c>
      <c r="C72" s="34" t="s">
        <v>88</v>
      </c>
      <c r="D72" s="34" t="s">
        <v>83</v>
      </c>
      <c r="E72" s="34" t="s">
        <v>124</v>
      </c>
      <c r="F72" s="35">
        <v>40380</v>
      </c>
      <c r="G72" s="34" t="s">
        <v>110</v>
      </c>
      <c r="H72" s="34" t="s">
        <v>314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4">
        <f t="shared" si="1"/>
        <v>0</v>
      </c>
      <c r="T72" s="5">
        <f t="shared" si="0"/>
        <v>0</v>
      </c>
      <c r="U72" s="15"/>
    </row>
    <row r="73" spans="1:21" x14ac:dyDescent="0.35">
      <c r="A73" s="15">
        <f t="shared" si="2"/>
        <v>57</v>
      </c>
      <c r="B73" s="34" t="s">
        <v>213</v>
      </c>
      <c r="C73" s="34" t="s">
        <v>69</v>
      </c>
      <c r="D73" s="34" t="s">
        <v>58</v>
      </c>
      <c r="E73" s="34" t="s">
        <v>125</v>
      </c>
      <c r="F73" s="35">
        <v>40346</v>
      </c>
      <c r="G73" s="34" t="s">
        <v>110</v>
      </c>
      <c r="H73" s="34" t="s">
        <v>315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4">
        <f t="shared" si="1"/>
        <v>0</v>
      </c>
      <c r="T73" s="5">
        <f t="shared" si="0"/>
        <v>0</v>
      </c>
      <c r="U73" s="15"/>
    </row>
    <row r="74" spans="1:21" x14ac:dyDescent="0.35">
      <c r="A74" s="15">
        <f t="shared" si="2"/>
        <v>58</v>
      </c>
      <c r="B74" s="34" t="s">
        <v>214</v>
      </c>
      <c r="C74" s="34" t="s">
        <v>44</v>
      </c>
      <c r="D74" s="34" t="s">
        <v>84</v>
      </c>
      <c r="E74" s="34" t="s">
        <v>124</v>
      </c>
      <c r="F74" s="35">
        <v>40164</v>
      </c>
      <c r="G74" s="34" t="s">
        <v>110</v>
      </c>
      <c r="H74" s="34" t="s">
        <v>316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4">
        <f t="shared" si="1"/>
        <v>0</v>
      </c>
      <c r="T74" s="5">
        <f t="shared" si="0"/>
        <v>0</v>
      </c>
      <c r="U74" s="15"/>
    </row>
    <row r="75" spans="1:21" x14ac:dyDescent="0.35">
      <c r="A75" s="15">
        <f t="shared" si="2"/>
        <v>59</v>
      </c>
      <c r="B75" s="34" t="s">
        <v>215</v>
      </c>
      <c r="C75" s="34" t="s">
        <v>102</v>
      </c>
      <c r="D75" s="34" t="s">
        <v>33</v>
      </c>
      <c r="E75" s="34" t="s">
        <v>125</v>
      </c>
      <c r="F75" s="35">
        <v>40306</v>
      </c>
      <c r="G75" s="34" t="s">
        <v>110</v>
      </c>
      <c r="H75" s="34" t="s">
        <v>317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4">
        <f t="shared" si="1"/>
        <v>0</v>
      </c>
      <c r="T75" s="5">
        <f t="shared" si="0"/>
        <v>0</v>
      </c>
      <c r="U75" s="15"/>
    </row>
    <row r="76" spans="1:21" x14ac:dyDescent="0.35">
      <c r="A76" s="15">
        <f t="shared" si="2"/>
        <v>60</v>
      </c>
      <c r="B76" s="34" t="s">
        <v>216</v>
      </c>
      <c r="C76" s="34" t="s">
        <v>91</v>
      </c>
      <c r="D76" s="34" t="s">
        <v>28</v>
      </c>
      <c r="E76" s="34" t="s">
        <v>124</v>
      </c>
      <c r="F76" s="35">
        <v>40122</v>
      </c>
      <c r="G76" s="34" t="s">
        <v>110</v>
      </c>
      <c r="H76" s="34" t="s">
        <v>318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4">
        <f t="shared" si="1"/>
        <v>0</v>
      </c>
      <c r="T76" s="5">
        <f t="shared" si="0"/>
        <v>0</v>
      </c>
      <c r="U76" s="15"/>
    </row>
    <row r="77" spans="1:21" x14ac:dyDescent="0.35">
      <c r="A77" s="15">
        <f t="shared" si="2"/>
        <v>61</v>
      </c>
      <c r="B77" s="34" t="s">
        <v>217</v>
      </c>
      <c r="C77" s="34" t="s">
        <v>218</v>
      </c>
      <c r="D77" s="34" t="s">
        <v>33</v>
      </c>
      <c r="E77" s="34" t="s">
        <v>125</v>
      </c>
      <c r="F77" s="35">
        <v>40392</v>
      </c>
      <c r="G77" s="34" t="s">
        <v>110</v>
      </c>
      <c r="H77" s="34" t="s">
        <v>319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4">
        <f t="shared" si="1"/>
        <v>0</v>
      </c>
      <c r="T77" s="5">
        <f t="shared" si="0"/>
        <v>0</v>
      </c>
      <c r="U77" s="15"/>
    </row>
    <row r="78" spans="1:21" x14ac:dyDescent="0.35">
      <c r="A78" s="15">
        <f t="shared" si="2"/>
        <v>62</v>
      </c>
      <c r="B78" s="34" t="s">
        <v>219</v>
      </c>
      <c r="C78" s="34" t="s">
        <v>30</v>
      </c>
      <c r="D78" s="34" t="s">
        <v>27</v>
      </c>
      <c r="E78" s="34" t="s">
        <v>124</v>
      </c>
      <c r="F78" s="35">
        <v>40561</v>
      </c>
      <c r="G78" s="34" t="s">
        <v>110</v>
      </c>
      <c r="H78" s="34" t="s">
        <v>320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4">
        <f t="shared" si="1"/>
        <v>0</v>
      </c>
      <c r="T78" s="5">
        <f t="shared" si="0"/>
        <v>0</v>
      </c>
      <c r="U78" s="15"/>
    </row>
    <row r="79" spans="1:21" x14ac:dyDescent="0.35">
      <c r="A79" s="15">
        <f t="shared" si="2"/>
        <v>63</v>
      </c>
      <c r="B79" s="34" t="s">
        <v>220</v>
      </c>
      <c r="C79" s="34" t="s">
        <v>73</v>
      </c>
      <c r="D79" s="34" t="s">
        <v>62</v>
      </c>
      <c r="E79" s="34" t="s">
        <v>125</v>
      </c>
      <c r="F79" s="35">
        <v>40260</v>
      </c>
      <c r="G79" s="34" t="s">
        <v>110</v>
      </c>
      <c r="H79" s="34" t="s">
        <v>321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4">
        <f t="shared" si="1"/>
        <v>0</v>
      </c>
      <c r="T79" s="5">
        <f t="shared" si="0"/>
        <v>0</v>
      </c>
      <c r="U79" s="15"/>
    </row>
    <row r="80" spans="1:21" x14ac:dyDescent="0.35">
      <c r="A80" s="15">
        <f t="shared" si="2"/>
        <v>64</v>
      </c>
      <c r="B80" s="34" t="s">
        <v>131</v>
      </c>
      <c r="C80" s="34" t="s">
        <v>221</v>
      </c>
      <c r="D80" s="34" t="s">
        <v>67</v>
      </c>
      <c r="E80" s="34" t="s">
        <v>124</v>
      </c>
      <c r="F80" s="35">
        <v>40675</v>
      </c>
      <c r="G80" s="34" t="s">
        <v>110</v>
      </c>
      <c r="H80" s="34" t="s">
        <v>322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4">
        <f t="shared" si="1"/>
        <v>0</v>
      </c>
      <c r="T80" s="5">
        <f t="shared" si="0"/>
        <v>0</v>
      </c>
      <c r="U80" s="15"/>
    </row>
    <row r="81" spans="1:21" x14ac:dyDescent="0.35">
      <c r="A81" s="15">
        <f t="shared" si="2"/>
        <v>65</v>
      </c>
      <c r="B81" s="34" t="s">
        <v>222</v>
      </c>
      <c r="C81" s="34" t="s">
        <v>50</v>
      </c>
      <c r="D81" s="34" t="s">
        <v>97</v>
      </c>
      <c r="E81" s="34" t="s">
        <v>125</v>
      </c>
      <c r="F81" s="35">
        <v>40435</v>
      </c>
      <c r="G81" s="34" t="s">
        <v>110</v>
      </c>
      <c r="H81" s="34" t="s">
        <v>323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4">
        <f t="shared" si="1"/>
        <v>0</v>
      </c>
      <c r="T81" s="5">
        <f t="shared" si="0"/>
        <v>0</v>
      </c>
      <c r="U81" s="15"/>
    </row>
    <row r="82" spans="1:21" x14ac:dyDescent="0.35">
      <c r="A82" s="15">
        <f t="shared" si="2"/>
        <v>66</v>
      </c>
      <c r="B82" s="34" t="s">
        <v>116</v>
      </c>
      <c r="C82" s="34" t="s">
        <v>44</v>
      </c>
      <c r="D82" s="34" t="s">
        <v>81</v>
      </c>
      <c r="E82" s="34" t="s">
        <v>124</v>
      </c>
      <c r="F82" s="35">
        <v>40169</v>
      </c>
      <c r="G82" s="34" t="s">
        <v>110</v>
      </c>
      <c r="H82" s="34" t="s">
        <v>324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4">
        <f t="shared" si="1"/>
        <v>0</v>
      </c>
      <c r="T82" s="5">
        <f t="shared" si="0"/>
        <v>0</v>
      </c>
      <c r="U82" s="15"/>
    </row>
    <row r="83" spans="1:21" x14ac:dyDescent="0.35">
      <c r="A83" s="15">
        <f t="shared" si="2"/>
        <v>67</v>
      </c>
      <c r="B83" s="34" t="s">
        <v>223</v>
      </c>
      <c r="C83" s="34" t="s">
        <v>54</v>
      </c>
      <c r="D83" s="34" t="s">
        <v>48</v>
      </c>
      <c r="E83" s="34" t="s">
        <v>125</v>
      </c>
      <c r="F83" s="35">
        <v>40169</v>
      </c>
      <c r="G83" s="34" t="s">
        <v>110</v>
      </c>
      <c r="H83" s="34" t="s">
        <v>325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4">
        <f t="shared" si="1"/>
        <v>0</v>
      </c>
      <c r="T83" s="5">
        <f t="shared" ref="T83:T122" si="3">S83/$F$15</f>
        <v>0</v>
      </c>
      <c r="U83" s="15"/>
    </row>
    <row r="84" spans="1:21" x14ac:dyDescent="0.35">
      <c r="A84" s="15">
        <f t="shared" si="2"/>
        <v>68</v>
      </c>
      <c r="B84" s="34" t="s">
        <v>224</v>
      </c>
      <c r="C84" s="34" t="s">
        <v>49</v>
      </c>
      <c r="D84" s="34" t="s">
        <v>31</v>
      </c>
      <c r="E84" s="34" t="s">
        <v>124</v>
      </c>
      <c r="F84" s="35">
        <v>40349</v>
      </c>
      <c r="G84" s="34" t="s">
        <v>110</v>
      </c>
      <c r="H84" s="34" t="s">
        <v>326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4">
        <f t="shared" ref="S84:S122" si="4">SUM(I84:R84)</f>
        <v>0</v>
      </c>
      <c r="T84" s="5">
        <f t="shared" si="3"/>
        <v>0</v>
      </c>
      <c r="U84" s="15"/>
    </row>
    <row r="85" spans="1:21" x14ac:dyDescent="0.35">
      <c r="A85" s="15">
        <f t="shared" si="2"/>
        <v>69</v>
      </c>
      <c r="B85" s="34" t="s">
        <v>133</v>
      </c>
      <c r="C85" s="34" t="s">
        <v>99</v>
      </c>
      <c r="D85" s="34" t="s">
        <v>81</v>
      </c>
      <c r="E85" s="34" t="s">
        <v>124</v>
      </c>
      <c r="F85" s="35">
        <v>40246</v>
      </c>
      <c r="G85" s="34" t="s">
        <v>110</v>
      </c>
      <c r="H85" s="34" t="s">
        <v>327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4">
        <f t="shared" si="4"/>
        <v>0</v>
      </c>
      <c r="T85" s="5">
        <f t="shared" si="3"/>
        <v>0</v>
      </c>
      <c r="U85" s="15"/>
    </row>
    <row r="86" spans="1:21" x14ac:dyDescent="0.35">
      <c r="A86" s="15">
        <f t="shared" si="2"/>
        <v>70</v>
      </c>
      <c r="B86" s="34" t="s">
        <v>225</v>
      </c>
      <c r="C86" s="34" t="s">
        <v>207</v>
      </c>
      <c r="D86" s="34" t="s">
        <v>79</v>
      </c>
      <c r="E86" s="34" t="s">
        <v>124</v>
      </c>
      <c r="F86" s="35">
        <v>40356</v>
      </c>
      <c r="G86" s="34" t="s">
        <v>110</v>
      </c>
      <c r="H86" s="34" t="s">
        <v>328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4">
        <f t="shared" si="4"/>
        <v>0</v>
      </c>
      <c r="T86" s="5">
        <f t="shared" si="3"/>
        <v>0</v>
      </c>
      <c r="U86" s="15"/>
    </row>
    <row r="87" spans="1:21" x14ac:dyDescent="0.35">
      <c r="A87" s="15">
        <f t="shared" ref="A87:A122" si="5">ROW(A71)</f>
        <v>71</v>
      </c>
      <c r="B87" s="34" t="s">
        <v>226</v>
      </c>
      <c r="C87" s="34" t="s">
        <v>86</v>
      </c>
      <c r="D87" s="34" t="s">
        <v>52</v>
      </c>
      <c r="E87" s="34" t="s">
        <v>125</v>
      </c>
      <c r="F87" s="35">
        <v>40327</v>
      </c>
      <c r="G87" s="34" t="s">
        <v>110</v>
      </c>
      <c r="H87" s="34" t="s">
        <v>329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4">
        <f t="shared" si="4"/>
        <v>0</v>
      </c>
      <c r="T87" s="5">
        <f t="shared" si="3"/>
        <v>0</v>
      </c>
      <c r="U87" s="15"/>
    </row>
    <row r="88" spans="1:21" x14ac:dyDescent="0.35">
      <c r="A88" s="15">
        <f t="shared" si="5"/>
        <v>72</v>
      </c>
      <c r="B88" s="34" t="s">
        <v>98</v>
      </c>
      <c r="C88" s="34" t="s">
        <v>76</v>
      </c>
      <c r="D88" s="34" t="s">
        <v>31</v>
      </c>
      <c r="E88" s="34" t="s">
        <v>124</v>
      </c>
      <c r="F88" s="35">
        <v>40349</v>
      </c>
      <c r="G88" s="34" t="s">
        <v>110</v>
      </c>
      <c r="H88" s="34" t="s">
        <v>330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4">
        <f t="shared" si="4"/>
        <v>0</v>
      </c>
      <c r="T88" s="5">
        <f t="shared" si="3"/>
        <v>0</v>
      </c>
      <c r="U88" s="15"/>
    </row>
    <row r="89" spans="1:21" x14ac:dyDescent="0.35">
      <c r="A89" s="15">
        <f t="shared" si="5"/>
        <v>73</v>
      </c>
      <c r="B89" s="34" t="s">
        <v>117</v>
      </c>
      <c r="C89" s="34" t="s">
        <v>39</v>
      </c>
      <c r="D89" s="34" t="s">
        <v>63</v>
      </c>
      <c r="E89" s="34" t="s">
        <v>124</v>
      </c>
      <c r="F89" s="35">
        <v>40237</v>
      </c>
      <c r="G89" s="34" t="s">
        <v>110</v>
      </c>
      <c r="H89" s="34" t="s">
        <v>331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4">
        <f t="shared" si="4"/>
        <v>0</v>
      </c>
      <c r="T89" s="5">
        <f t="shared" si="3"/>
        <v>0</v>
      </c>
      <c r="U89" s="15"/>
    </row>
    <row r="90" spans="1:21" x14ac:dyDescent="0.35">
      <c r="A90" s="15">
        <f t="shared" si="5"/>
        <v>74</v>
      </c>
      <c r="B90" s="34" t="s">
        <v>227</v>
      </c>
      <c r="C90" s="34" t="s">
        <v>25</v>
      </c>
      <c r="D90" s="34" t="s">
        <v>33</v>
      </c>
      <c r="E90" s="34" t="s">
        <v>125</v>
      </c>
      <c r="F90" s="35">
        <v>40249</v>
      </c>
      <c r="G90" s="34" t="s">
        <v>110</v>
      </c>
      <c r="H90" s="34" t="s">
        <v>332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4">
        <f t="shared" si="4"/>
        <v>0</v>
      </c>
      <c r="T90" s="5">
        <f t="shared" si="3"/>
        <v>0</v>
      </c>
      <c r="U90" s="15"/>
    </row>
    <row r="91" spans="1:21" x14ac:dyDescent="0.35">
      <c r="A91" s="15">
        <f t="shared" si="5"/>
        <v>75</v>
      </c>
      <c r="B91" s="34" t="s">
        <v>228</v>
      </c>
      <c r="C91" s="34" t="s">
        <v>77</v>
      </c>
      <c r="D91" s="34" t="s">
        <v>42</v>
      </c>
      <c r="E91" s="34" t="s">
        <v>124</v>
      </c>
      <c r="F91" s="35">
        <v>40245</v>
      </c>
      <c r="G91" s="34" t="s">
        <v>110</v>
      </c>
      <c r="H91" s="34" t="s">
        <v>333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4">
        <f t="shared" si="4"/>
        <v>0</v>
      </c>
      <c r="T91" s="5">
        <f t="shared" si="3"/>
        <v>0</v>
      </c>
      <c r="U91" s="15"/>
    </row>
    <row r="92" spans="1:21" x14ac:dyDescent="0.35">
      <c r="A92" s="15">
        <f t="shared" si="5"/>
        <v>76</v>
      </c>
      <c r="B92" s="34" t="s">
        <v>229</v>
      </c>
      <c r="C92" s="34" t="s">
        <v>93</v>
      </c>
      <c r="D92" s="34" t="s">
        <v>56</v>
      </c>
      <c r="E92" s="34" t="s">
        <v>124</v>
      </c>
      <c r="F92" s="35">
        <v>40226</v>
      </c>
      <c r="G92" s="34" t="s">
        <v>110</v>
      </c>
      <c r="H92" s="34" t="s">
        <v>334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4">
        <f t="shared" si="4"/>
        <v>0</v>
      </c>
      <c r="T92" s="5">
        <f t="shared" si="3"/>
        <v>0</v>
      </c>
      <c r="U92" s="15"/>
    </row>
    <row r="93" spans="1:21" x14ac:dyDescent="0.35">
      <c r="A93" s="15">
        <f t="shared" si="5"/>
        <v>77</v>
      </c>
      <c r="B93" s="34" t="s">
        <v>230</v>
      </c>
      <c r="C93" s="34" t="s">
        <v>231</v>
      </c>
      <c r="D93" s="34" t="s">
        <v>32</v>
      </c>
      <c r="E93" s="34" t="s">
        <v>125</v>
      </c>
      <c r="F93" s="35">
        <v>40288</v>
      </c>
      <c r="G93" s="34" t="s">
        <v>110</v>
      </c>
      <c r="H93" s="34" t="s">
        <v>335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4">
        <f t="shared" si="4"/>
        <v>0</v>
      </c>
      <c r="T93" s="5">
        <f t="shared" si="3"/>
        <v>0</v>
      </c>
      <c r="U93" s="15"/>
    </row>
    <row r="94" spans="1:21" x14ac:dyDescent="0.35">
      <c r="A94" s="15">
        <f t="shared" si="5"/>
        <v>78</v>
      </c>
      <c r="B94" s="34" t="s">
        <v>232</v>
      </c>
      <c r="C94" s="34" t="s">
        <v>41</v>
      </c>
      <c r="D94" s="34" t="s">
        <v>120</v>
      </c>
      <c r="E94" s="34" t="s">
        <v>124</v>
      </c>
      <c r="F94" s="35">
        <v>40442</v>
      </c>
      <c r="G94" s="34" t="s">
        <v>110</v>
      </c>
      <c r="H94" s="34" t="s">
        <v>336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4">
        <f t="shared" si="4"/>
        <v>0</v>
      </c>
      <c r="T94" s="5">
        <f t="shared" si="3"/>
        <v>0</v>
      </c>
      <c r="U94" s="15"/>
    </row>
    <row r="95" spans="1:21" x14ac:dyDescent="0.35">
      <c r="A95" s="15">
        <f t="shared" si="5"/>
        <v>79</v>
      </c>
      <c r="B95" s="34" t="s">
        <v>233</v>
      </c>
      <c r="C95" s="34" t="s">
        <v>53</v>
      </c>
      <c r="D95" s="34" t="s">
        <v>87</v>
      </c>
      <c r="E95" s="34" t="s">
        <v>125</v>
      </c>
      <c r="F95" s="35">
        <v>40146</v>
      </c>
      <c r="G95" s="34" t="s">
        <v>130</v>
      </c>
      <c r="H95" s="34" t="s">
        <v>337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4">
        <f t="shared" si="4"/>
        <v>0</v>
      </c>
      <c r="T95" s="5">
        <f t="shared" si="3"/>
        <v>0</v>
      </c>
      <c r="U95" s="15"/>
    </row>
    <row r="96" spans="1:21" x14ac:dyDescent="0.35">
      <c r="A96" s="15">
        <f t="shared" si="5"/>
        <v>80</v>
      </c>
      <c r="B96" s="34" t="s">
        <v>234</v>
      </c>
      <c r="C96" s="34" t="s">
        <v>106</v>
      </c>
      <c r="D96" s="34" t="s">
        <v>126</v>
      </c>
      <c r="E96" s="34" t="s">
        <v>124</v>
      </c>
      <c r="F96" s="35">
        <v>40298</v>
      </c>
      <c r="G96" s="34" t="s">
        <v>130</v>
      </c>
      <c r="H96" s="34" t="s">
        <v>338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4">
        <f t="shared" si="4"/>
        <v>0</v>
      </c>
      <c r="T96" s="5">
        <f t="shared" si="3"/>
        <v>0</v>
      </c>
      <c r="U96" s="15"/>
    </row>
    <row r="97" spans="1:21" x14ac:dyDescent="0.35">
      <c r="A97" s="15">
        <f t="shared" si="5"/>
        <v>81</v>
      </c>
      <c r="B97" s="34" t="s">
        <v>26</v>
      </c>
      <c r="C97" s="34" t="s">
        <v>235</v>
      </c>
      <c r="D97" s="34" t="s">
        <v>40</v>
      </c>
      <c r="E97" s="34" t="s">
        <v>124</v>
      </c>
      <c r="F97" s="35">
        <v>40476</v>
      </c>
      <c r="G97" s="34" t="s">
        <v>130</v>
      </c>
      <c r="H97" s="34" t="s">
        <v>339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4">
        <f t="shared" si="4"/>
        <v>0</v>
      </c>
      <c r="T97" s="5">
        <f t="shared" si="3"/>
        <v>0</v>
      </c>
      <c r="U97" s="15"/>
    </row>
    <row r="98" spans="1:21" x14ac:dyDescent="0.35">
      <c r="A98" s="15">
        <f t="shared" si="5"/>
        <v>82</v>
      </c>
      <c r="B98" s="34" t="s">
        <v>236</v>
      </c>
      <c r="C98" s="34" t="s">
        <v>55</v>
      </c>
      <c r="D98" s="34" t="s">
        <v>27</v>
      </c>
      <c r="E98" s="34" t="s">
        <v>124</v>
      </c>
      <c r="F98" s="35">
        <v>40149</v>
      </c>
      <c r="G98" s="34" t="s">
        <v>130</v>
      </c>
      <c r="H98" s="34" t="s">
        <v>340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4">
        <f t="shared" si="4"/>
        <v>0</v>
      </c>
      <c r="T98" s="5">
        <f t="shared" si="3"/>
        <v>0</v>
      </c>
      <c r="U98" s="15"/>
    </row>
    <row r="99" spans="1:21" x14ac:dyDescent="0.35">
      <c r="A99" s="15">
        <f t="shared" si="5"/>
        <v>83</v>
      </c>
      <c r="B99" s="34" t="s">
        <v>237</v>
      </c>
      <c r="C99" s="34" t="s">
        <v>207</v>
      </c>
      <c r="D99" s="34" t="s">
        <v>27</v>
      </c>
      <c r="E99" s="34" t="s">
        <v>124</v>
      </c>
      <c r="F99" s="35">
        <v>40213</v>
      </c>
      <c r="G99" s="34" t="s">
        <v>130</v>
      </c>
      <c r="H99" s="34" t="s">
        <v>341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4">
        <f t="shared" si="4"/>
        <v>0</v>
      </c>
      <c r="T99" s="5">
        <f t="shared" si="3"/>
        <v>0</v>
      </c>
      <c r="U99" s="15"/>
    </row>
    <row r="100" spans="1:21" x14ac:dyDescent="0.35">
      <c r="A100" s="15">
        <f t="shared" si="5"/>
        <v>84</v>
      </c>
      <c r="B100" s="34" t="s">
        <v>238</v>
      </c>
      <c r="C100" s="34" t="s">
        <v>128</v>
      </c>
      <c r="D100" s="34" t="s">
        <v>94</v>
      </c>
      <c r="E100" s="34" t="s">
        <v>125</v>
      </c>
      <c r="F100" s="35">
        <v>40140</v>
      </c>
      <c r="G100" s="34" t="s">
        <v>130</v>
      </c>
      <c r="H100" s="34" t="s">
        <v>342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4">
        <f t="shared" si="4"/>
        <v>0</v>
      </c>
      <c r="T100" s="5">
        <f t="shared" si="3"/>
        <v>0</v>
      </c>
      <c r="U100" s="15"/>
    </row>
    <row r="101" spans="1:21" x14ac:dyDescent="0.35">
      <c r="A101" s="15">
        <f t="shared" si="5"/>
        <v>85</v>
      </c>
      <c r="B101" s="34" t="s">
        <v>239</v>
      </c>
      <c r="C101" s="34" t="s">
        <v>92</v>
      </c>
      <c r="D101" s="34" t="s">
        <v>240</v>
      </c>
      <c r="E101" s="34" t="s">
        <v>125</v>
      </c>
      <c r="F101" s="35">
        <v>40392</v>
      </c>
      <c r="G101" s="34" t="s">
        <v>130</v>
      </c>
      <c r="H101" s="34" t="s">
        <v>343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4">
        <f t="shared" si="4"/>
        <v>0</v>
      </c>
      <c r="T101" s="5">
        <f t="shared" si="3"/>
        <v>0</v>
      </c>
      <c r="U101" s="15"/>
    </row>
    <row r="102" spans="1:21" x14ac:dyDescent="0.35">
      <c r="A102" s="15">
        <f t="shared" si="5"/>
        <v>86</v>
      </c>
      <c r="B102" s="34" t="s">
        <v>241</v>
      </c>
      <c r="C102" s="34" t="s">
        <v>111</v>
      </c>
      <c r="D102" s="34" t="s">
        <v>35</v>
      </c>
      <c r="E102" s="34" t="s">
        <v>125</v>
      </c>
      <c r="F102" s="35">
        <v>40149</v>
      </c>
      <c r="G102" s="34" t="s">
        <v>130</v>
      </c>
      <c r="H102" s="34" t="s">
        <v>344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4">
        <f t="shared" si="4"/>
        <v>0</v>
      </c>
      <c r="T102" s="5">
        <f t="shared" si="3"/>
        <v>0</v>
      </c>
      <c r="U102" s="15"/>
    </row>
    <row r="103" spans="1:21" x14ac:dyDescent="0.35">
      <c r="A103" s="15">
        <f t="shared" si="5"/>
        <v>87</v>
      </c>
      <c r="B103" s="34" t="s">
        <v>242</v>
      </c>
      <c r="C103" s="34" t="s">
        <v>68</v>
      </c>
      <c r="D103" s="34" t="s">
        <v>78</v>
      </c>
      <c r="E103" s="34" t="s">
        <v>124</v>
      </c>
      <c r="F103" s="35">
        <v>40287</v>
      </c>
      <c r="G103" s="34" t="s">
        <v>130</v>
      </c>
      <c r="H103" s="34" t="s">
        <v>345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4">
        <f t="shared" si="4"/>
        <v>0</v>
      </c>
      <c r="T103" s="5">
        <f t="shared" si="3"/>
        <v>0</v>
      </c>
      <c r="U103" s="15"/>
    </row>
    <row r="104" spans="1:21" x14ac:dyDescent="0.35">
      <c r="A104" s="15">
        <f t="shared" si="5"/>
        <v>88</v>
      </c>
      <c r="B104" s="34" t="s">
        <v>243</v>
      </c>
      <c r="C104" s="34" t="s">
        <v>115</v>
      </c>
      <c r="D104" s="34" t="s">
        <v>67</v>
      </c>
      <c r="E104" s="34" t="s">
        <v>124</v>
      </c>
      <c r="F104" s="35">
        <v>40408</v>
      </c>
      <c r="G104" s="34" t="s">
        <v>130</v>
      </c>
      <c r="H104" s="34" t="s">
        <v>346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4">
        <f t="shared" si="4"/>
        <v>0</v>
      </c>
      <c r="T104" s="5">
        <f t="shared" si="3"/>
        <v>0</v>
      </c>
      <c r="U104" s="15"/>
    </row>
    <row r="105" spans="1:21" x14ac:dyDescent="0.35">
      <c r="A105" s="15">
        <f t="shared" si="5"/>
        <v>89</v>
      </c>
      <c r="B105" s="34" t="s">
        <v>244</v>
      </c>
      <c r="C105" s="34" t="s">
        <v>245</v>
      </c>
      <c r="D105" s="34" t="s">
        <v>31</v>
      </c>
      <c r="E105" s="34" t="s">
        <v>124</v>
      </c>
      <c r="F105" s="35">
        <v>40224</v>
      </c>
      <c r="G105" s="34" t="s">
        <v>130</v>
      </c>
      <c r="H105" s="34" t="s">
        <v>347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4">
        <f t="shared" si="4"/>
        <v>0</v>
      </c>
      <c r="T105" s="5">
        <f t="shared" si="3"/>
        <v>0</v>
      </c>
      <c r="U105" s="15"/>
    </row>
    <row r="106" spans="1:21" x14ac:dyDescent="0.35">
      <c r="A106" s="15">
        <f t="shared" si="5"/>
        <v>90</v>
      </c>
      <c r="B106" s="34" t="s">
        <v>246</v>
      </c>
      <c r="C106" s="34" t="s">
        <v>108</v>
      </c>
      <c r="D106" s="34" t="s">
        <v>70</v>
      </c>
      <c r="E106" s="34" t="s">
        <v>124</v>
      </c>
      <c r="F106" s="35">
        <v>40238</v>
      </c>
      <c r="G106" s="34" t="s">
        <v>130</v>
      </c>
      <c r="H106" s="34" t="s">
        <v>348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4">
        <f t="shared" si="4"/>
        <v>0</v>
      </c>
      <c r="T106" s="5">
        <f t="shared" si="3"/>
        <v>0</v>
      </c>
      <c r="U106" s="15"/>
    </row>
    <row r="107" spans="1:21" x14ac:dyDescent="0.35">
      <c r="A107" s="15">
        <f t="shared" si="5"/>
        <v>91</v>
      </c>
      <c r="B107" s="34" t="s">
        <v>247</v>
      </c>
      <c r="C107" s="34" t="s">
        <v>34</v>
      </c>
      <c r="D107" s="34" t="s">
        <v>48</v>
      </c>
      <c r="E107" s="34" t="s">
        <v>125</v>
      </c>
      <c r="F107" s="35">
        <v>40293</v>
      </c>
      <c r="G107" s="34" t="s">
        <v>130</v>
      </c>
      <c r="H107" s="34" t="s">
        <v>349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4">
        <f t="shared" si="4"/>
        <v>0</v>
      </c>
      <c r="T107" s="5">
        <f t="shared" si="3"/>
        <v>0</v>
      </c>
      <c r="U107" s="15"/>
    </row>
    <row r="108" spans="1:21" x14ac:dyDescent="0.35">
      <c r="A108" s="15">
        <f t="shared" si="5"/>
        <v>92</v>
      </c>
      <c r="B108" s="34" t="s">
        <v>119</v>
      </c>
      <c r="C108" s="34" t="s">
        <v>104</v>
      </c>
      <c r="D108" s="34" t="s">
        <v>45</v>
      </c>
      <c r="E108" s="34" t="s">
        <v>124</v>
      </c>
      <c r="F108" s="35">
        <v>40133</v>
      </c>
      <c r="G108" s="34" t="s">
        <v>130</v>
      </c>
      <c r="H108" s="34" t="s">
        <v>350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4">
        <f t="shared" si="4"/>
        <v>0</v>
      </c>
      <c r="T108" s="5">
        <f t="shared" si="3"/>
        <v>0</v>
      </c>
      <c r="U108" s="15"/>
    </row>
    <row r="109" spans="1:21" x14ac:dyDescent="0.35">
      <c r="A109" s="15">
        <f t="shared" si="5"/>
        <v>93</v>
      </c>
      <c r="B109" s="34" t="s">
        <v>248</v>
      </c>
      <c r="C109" s="34" t="s">
        <v>249</v>
      </c>
      <c r="D109" s="34" t="s">
        <v>31</v>
      </c>
      <c r="E109" s="34" t="s">
        <v>124</v>
      </c>
      <c r="F109" s="35">
        <v>40429</v>
      </c>
      <c r="G109" s="34" t="s">
        <v>130</v>
      </c>
      <c r="H109" s="34" t="s">
        <v>351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4">
        <f t="shared" si="4"/>
        <v>0</v>
      </c>
      <c r="T109" s="5">
        <f t="shared" si="3"/>
        <v>0</v>
      </c>
      <c r="U109" s="15"/>
    </row>
    <row r="110" spans="1:21" x14ac:dyDescent="0.35">
      <c r="A110" s="15">
        <f t="shared" si="5"/>
        <v>94</v>
      </c>
      <c r="B110" s="34" t="s">
        <v>250</v>
      </c>
      <c r="C110" s="34" t="s">
        <v>80</v>
      </c>
      <c r="D110" s="34" t="s">
        <v>251</v>
      </c>
      <c r="E110" s="34" t="s">
        <v>124</v>
      </c>
      <c r="F110" s="35">
        <v>40352</v>
      </c>
      <c r="G110" s="34" t="s">
        <v>130</v>
      </c>
      <c r="H110" s="34" t="s">
        <v>352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4">
        <f t="shared" si="4"/>
        <v>0</v>
      </c>
      <c r="T110" s="5">
        <f t="shared" si="3"/>
        <v>0</v>
      </c>
      <c r="U110" s="15"/>
    </row>
    <row r="111" spans="1:21" x14ac:dyDescent="0.35">
      <c r="A111" s="15">
        <f t="shared" si="5"/>
        <v>95</v>
      </c>
      <c r="B111" s="34" t="s">
        <v>252</v>
      </c>
      <c r="C111" s="34" t="s">
        <v>59</v>
      </c>
      <c r="D111" s="34" t="s">
        <v>36</v>
      </c>
      <c r="E111" s="34" t="s">
        <v>124</v>
      </c>
      <c r="F111" s="35">
        <v>40284</v>
      </c>
      <c r="G111" s="34" t="s">
        <v>130</v>
      </c>
      <c r="H111" s="34" t="s">
        <v>353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4">
        <f t="shared" si="4"/>
        <v>0</v>
      </c>
      <c r="T111" s="5">
        <f t="shared" si="3"/>
        <v>0</v>
      </c>
      <c r="U111" s="15"/>
    </row>
    <row r="112" spans="1:21" x14ac:dyDescent="0.35">
      <c r="A112" s="15">
        <f t="shared" si="5"/>
        <v>96</v>
      </c>
      <c r="B112" s="34" t="s">
        <v>253</v>
      </c>
      <c r="C112" s="34" t="s">
        <v>254</v>
      </c>
      <c r="D112" s="34" t="s">
        <v>255</v>
      </c>
      <c r="E112" s="34" t="s">
        <v>125</v>
      </c>
      <c r="F112" s="35">
        <v>40397</v>
      </c>
      <c r="G112" s="34" t="s">
        <v>130</v>
      </c>
      <c r="H112" s="34" t="s">
        <v>354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4">
        <f t="shared" si="4"/>
        <v>0</v>
      </c>
      <c r="T112" s="5">
        <f t="shared" si="3"/>
        <v>0</v>
      </c>
      <c r="U112" s="15"/>
    </row>
    <row r="113" spans="1:21" x14ac:dyDescent="0.35">
      <c r="A113" s="15">
        <f t="shared" si="5"/>
        <v>97</v>
      </c>
      <c r="B113" s="34" t="s">
        <v>46</v>
      </c>
      <c r="C113" s="34" t="s">
        <v>256</v>
      </c>
      <c r="D113" s="34" t="s">
        <v>51</v>
      </c>
      <c r="E113" s="34" t="s">
        <v>125</v>
      </c>
      <c r="F113" s="35">
        <v>40196</v>
      </c>
      <c r="G113" s="34" t="s">
        <v>130</v>
      </c>
      <c r="H113" s="34" t="s">
        <v>355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4">
        <f t="shared" si="4"/>
        <v>0</v>
      </c>
      <c r="T113" s="5">
        <f t="shared" si="3"/>
        <v>0</v>
      </c>
      <c r="U113" s="15"/>
    </row>
    <row r="114" spans="1:21" x14ac:dyDescent="0.35">
      <c r="A114" s="15">
        <f t="shared" si="5"/>
        <v>98</v>
      </c>
      <c r="B114" s="34" t="s">
        <v>257</v>
      </c>
      <c r="C114" s="34" t="s">
        <v>89</v>
      </c>
      <c r="D114" s="34" t="s">
        <v>58</v>
      </c>
      <c r="E114" s="34" t="s">
        <v>125</v>
      </c>
      <c r="F114" s="35">
        <v>40375</v>
      </c>
      <c r="G114" s="34" t="s">
        <v>130</v>
      </c>
      <c r="H114" s="34" t="s">
        <v>356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4">
        <f t="shared" si="4"/>
        <v>0</v>
      </c>
      <c r="T114" s="5">
        <f t="shared" si="3"/>
        <v>0</v>
      </c>
      <c r="U114" s="15"/>
    </row>
    <row r="115" spans="1:21" x14ac:dyDescent="0.35">
      <c r="A115" s="15">
        <f t="shared" si="5"/>
        <v>99</v>
      </c>
      <c r="B115" s="34" t="s">
        <v>258</v>
      </c>
      <c r="C115" s="34" t="s">
        <v>221</v>
      </c>
      <c r="D115" s="34" t="s">
        <v>95</v>
      </c>
      <c r="E115" s="34" t="s">
        <v>124</v>
      </c>
      <c r="F115" s="35">
        <v>40219</v>
      </c>
      <c r="G115" s="34" t="s">
        <v>130</v>
      </c>
      <c r="H115" s="34" t="s">
        <v>357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4">
        <f t="shared" si="4"/>
        <v>0</v>
      </c>
      <c r="T115" s="5">
        <f t="shared" si="3"/>
        <v>0</v>
      </c>
      <c r="U115" s="15"/>
    </row>
    <row r="116" spans="1:21" x14ac:dyDescent="0.35">
      <c r="A116" s="15">
        <f t="shared" si="5"/>
        <v>100</v>
      </c>
      <c r="B116" s="34" t="s">
        <v>227</v>
      </c>
      <c r="C116" s="34" t="s">
        <v>82</v>
      </c>
      <c r="D116" s="34" t="s">
        <v>35</v>
      </c>
      <c r="E116" s="34" t="s">
        <v>125</v>
      </c>
      <c r="F116" s="35">
        <v>40317</v>
      </c>
      <c r="G116" s="34" t="s">
        <v>130</v>
      </c>
      <c r="H116" s="34" t="s">
        <v>358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4">
        <f t="shared" si="4"/>
        <v>0</v>
      </c>
      <c r="T116" s="5">
        <f t="shared" si="3"/>
        <v>0</v>
      </c>
      <c r="U116" s="15"/>
    </row>
    <row r="117" spans="1:21" x14ac:dyDescent="0.35">
      <c r="A117" s="15">
        <f t="shared" si="5"/>
        <v>101</v>
      </c>
      <c r="B117" s="34" t="s">
        <v>118</v>
      </c>
      <c r="C117" s="34" t="s">
        <v>44</v>
      </c>
      <c r="D117" s="34" t="s">
        <v>31</v>
      </c>
      <c r="E117" s="34" t="s">
        <v>124</v>
      </c>
      <c r="F117" s="35">
        <v>40135</v>
      </c>
      <c r="G117" s="34" t="s">
        <v>130</v>
      </c>
      <c r="H117" s="34" t="s">
        <v>359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4">
        <f t="shared" si="4"/>
        <v>0</v>
      </c>
      <c r="T117" s="5">
        <f t="shared" si="3"/>
        <v>0</v>
      </c>
      <c r="U117" s="15"/>
    </row>
    <row r="118" spans="1:21" x14ac:dyDescent="0.35">
      <c r="A118" s="15">
        <f t="shared" si="5"/>
        <v>102</v>
      </c>
      <c r="B118" s="34" t="s">
        <v>259</v>
      </c>
      <c r="C118" s="34" t="s">
        <v>90</v>
      </c>
      <c r="D118" s="34" t="s">
        <v>33</v>
      </c>
      <c r="E118" s="34" t="s">
        <v>125</v>
      </c>
      <c r="F118" s="35">
        <v>40383</v>
      </c>
      <c r="G118" s="34" t="s">
        <v>130</v>
      </c>
      <c r="H118" s="34" t="s">
        <v>360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4">
        <f t="shared" si="4"/>
        <v>0</v>
      </c>
      <c r="T118" s="5">
        <f t="shared" si="3"/>
        <v>0</v>
      </c>
      <c r="U118" s="15"/>
    </row>
    <row r="119" spans="1:21" x14ac:dyDescent="0.35">
      <c r="A119" s="15">
        <f t="shared" si="5"/>
        <v>103</v>
      </c>
      <c r="B119" s="34" t="s">
        <v>260</v>
      </c>
      <c r="C119" s="34" t="s">
        <v>37</v>
      </c>
      <c r="D119" s="34" t="s">
        <v>62</v>
      </c>
      <c r="E119" s="34" t="s">
        <v>125</v>
      </c>
      <c r="F119" s="35">
        <v>40562</v>
      </c>
      <c r="G119" s="34" t="s">
        <v>130</v>
      </c>
      <c r="H119" s="34" t="s">
        <v>361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4">
        <f t="shared" si="4"/>
        <v>0</v>
      </c>
      <c r="T119" s="5">
        <f t="shared" si="3"/>
        <v>0</v>
      </c>
      <c r="U119" s="15"/>
    </row>
    <row r="120" spans="1:21" x14ac:dyDescent="0.35">
      <c r="A120" s="15">
        <f t="shared" si="5"/>
        <v>104</v>
      </c>
      <c r="B120" s="33"/>
      <c r="C120" s="33"/>
      <c r="D120" s="33"/>
      <c r="E120" s="33"/>
      <c r="F120" s="36"/>
      <c r="G120" s="33">
        <v>5</v>
      </c>
      <c r="H120" s="34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4">
        <f t="shared" si="4"/>
        <v>0</v>
      </c>
      <c r="T120" s="5">
        <f t="shared" si="3"/>
        <v>0</v>
      </c>
      <c r="U120" s="15"/>
    </row>
    <row r="121" spans="1:21" x14ac:dyDescent="0.35">
      <c r="A121" s="15">
        <f t="shared" si="5"/>
        <v>105</v>
      </c>
      <c r="B121" s="33"/>
      <c r="C121" s="33"/>
      <c r="D121" s="33"/>
      <c r="E121" s="33"/>
      <c r="F121" s="36"/>
      <c r="G121" s="33">
        <v>5</v>
      </c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4">
        <f t="shared" si="4"/>
        <v>0</v>
      </c>
      <c r="T121" s="5">
        <f t="shared" si="3"/>
        <v>0</v>
      </c>
      <c r="U121" s="15"/>
    </row>
    <row r="122" spans="1:21" x14ac:dyDescent="0.35">
      <c r="A122" s="15">
        <f t="shared" si="5"/>
        <v>106</v>
      </c>
      <c r="B122" s="33"/>
      <c r="C122" s="33"/>
      <c r="D122" s="33"/>
      <c r="E122" s="33"/>
      <c r="F122" s="36"/>
      <c r="G122" s="33">
        <v>5</v>
      </c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4">
        <f t="shared" si="4"/>
        <v>0</v>
      </c>
      <c r="T122" s="5">
        <f t="shared" si="3"/>
        <v>0</v>
      </c>
      <c r="U122" s="15"/>
    </row>
    <row r="123" spans="1:21" ht="19.899999999999999" customHeight="1" x14ac:dyDescent="0.35">
      <c r="S123" s="26"/>
      <c r="T123" s="4"/>
    </row>
    <row r="124" spans="1:21" ht="19.899999999999999" customHeight="1" x14ac:dyDescent="0.35">
      <c r="A124" s="2" t="s">
        <v>9</v>
      </c>
      <c r="B124" s="12"/>
      <c r="C124" s="12"/>
      <c r="D124" s="12"/>
      <c r="E124" s="12"/>
      <c r="F124" s="8"/>
      <c r="G124" s="8"/>
      <c r="H124" s="8"/>
      <c r="I124" s="2"/>
      <c r="J124" s="100">
        <f>F8</f>
        <v>44463</v>
      </c>
      <c r="K124" s="100"/>
      <c r="L124" s="100"/>
      <c r="M124" s="100"/>
      <c r="N124" s="100"/>
      <c r="O124" s="100"/>
    </row>
    <row r="125" spans="1:21" ht="19.899999999999999" customHeight="1" x14ac:dyDescent="0.35">
      <c r="A125" s="1" t="s">
        <v>7</v>
      </c>
      <c r="B125" s="28"/>
      <c r="C125" s="28"/>
      <c r="D125" s="9"/>
      <c r="E125" s="9"/>
      <c r="F125" s="9"/>
      <c r="G125" s="9"/>
      <c r="H125" s="9"/>
      <c r="I125" s="3"/>
      <c r="J125" s="95" t="str">
        <f>F10</f>
        <v>Крупчак Э. В.</v>
      </c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1:21" ht="19.899999999999999" customHeight="1" x14ac:dyDescent="0.35">
      <c r="A126" s="1"/>
      <c r="B126" s="28"/>
      <c r="C126" s="28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21" ht="19.899999999999999" customHeight="1" x14ac:dyDescent="0.35">
      <c r="A127" s="101" t="s">
        <v>8</v>
      </c>
      <c r="B127" s="101"/>
      <c r="C127" s="1"/>
      <c r="D127" s="10"/>
      <c r="E127" s="10"/>
      <c r="F127" s="10"/>
      <c r="G127" s="10"/>
      <c r="H127" s="10"/>
      <c r="I127" s="3"/>
      <c r="J127" s="95" t="str">
        <f>F11</f>
        <v>Вихарева О. В., Иван</v>
      </c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1:21" ht="19.899999999999999" customHeight="1" x14ac:dyDescent="0.35">
      <c r="F128" s="7"/>
      <c r="G128" s="7"/>
      <c r="H128" s="7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4:19" ht="19.899999999999999" customHeight="1" x14ac:dyDescent="0.35">
      <c r="D129" s="10"/>
      <c r="E129" s="10"/>
      <c r="F129" s="10"/>
      <c r="G129" s="10"/>
      <c r="H129" s="10"/>
      <c r="I129" s="3"/>
      <c r="J129" s="95" t="str">
        <f>F12</f>
        <v>Гаврилова В. В.</v>
      </c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4:19" ht="19.899999999999999" customHeight="1" x14ac:dyDescent="0.35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L3 F8 F10:P12 F13 F15">
    <cfRule type="containsBlanks" dxfId="19" priority="2">
      <formula>LEN(TRIM(F3))=0</formula>
    </cfRule>
  </conditionalFormatting>
  <conditionalFormatting sqref="L5">
    <cfRule type="containsBlanks" dxfId="18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37" zoomScale="83" zoomScaleSheetLayoutView="83" workbookViewId="0">
      <selection activeCell="F8" sqref="F7:F8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16" width="5.26953125" style="11" customWidth="1"/>
    <col min="19" max="19" width="16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845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145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371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>
        <v>45188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>
        <v>38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95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x14ac:dyDescent="0.3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75" t="s">
        <v>873</v>
      </c>
      <c r="C18" s="74" t="s">
        <v>874</v>
      </c>
      <c r="D18" s="78" t="s">
        <v>45</v>
      </c>
      <c r="E18" s="78" t="s">
        <v>875</v>
      </c>
      <c r="F18" s="78" t="s">
        <v>876</v>
      </c>
      <c r="G18" s="71">
        <v>47</v>
      </c>
      <c r="H18" s="71">
        <v>0</v>
      </c>
      <c r="I18" s="71"/>
      <c r="J18" s="71"/>
      <c r="K18" s="71"/>
      <c r="L18" s="71"/>
      <c r="M18" s="71"/>
      <c r="N18" s="71"/>
      <c r="O18" s="71"/>
      <c r="P18" s="71"/>
      <c r="Q18" s="72">
        <v>47</v>
      </c>
      <c r="R18" s="70">
        <f>Q18/$E$14</f>
        <v>0.49473684210526314</v>
      </c>
      <c r="S18" s="79" t="s">
        <v>112</v>
      </c>
    </row>
    <row r="19" spans="1:19" x14ac:dyDescent="0.35">
      <c r="A19" s="14">
        <v>2</v>
      </c>
      <c r="B19" s="75" t="s">
        <v>877</v>
      </c>
      <c r="C19" s="74" t="s">
        <v>878</v>
      </c>
      <c r="D19" s="78" t="s">
        <v>27</v>
      </c>
      <c r="E19" s="78" t="s">
        <v>879</v>
      </c>
      <c r="F19" s="78" t="s">
        <v>880</v>
      </c>
      <c r="G19" s="71">
        <v>38</v>
      </c>
      <c r="H19" s="71">
        <v>0</v>
      </c>
      <c r="I19" s="71"/>
      <c r="J19" s="71"/>
      <c r="K19" s="71"/>
      <c r="L19" s="71"/>
      <c r="M19" s="71"/>
      <c r="N19" s="71"/>
      <c r="O19" s="71"/>
      <c r="P19" s="71"/>
      <c r="Q19" s="72">
        <v>38</v>
      </c>
      <c r="R19" s="70">
        <f t="shared" ref="R19:R55" si="0">Q19/$E$14</f>
        <v>0.4</v>
      </c>
      <c r="S19" s="79" t="s">
        <v>114</v>
      </c>
    </row>
    <row r="20" spans="1:19" ht="15" customHeight="1" thickBot="1" x14ac:dyDescent="0.4">
      <c r="A20" s="14">
        <v>3</v>
      </c>
      <c r="B20" s="77" t="s">
        <v>881</v>
      </c>
      <c r="C20" s="76" t="s">
        <v>882</v>
      </c>
      <c r="D20" s="78" t="s">
        <v>883</v>
      </c>
      <c r="E20" s="78" t="s">
        <v>879</v>
      </c>
      <c r="F20" s="78" t="s">
        <v>884</v>
      </c>
      <c r="G20" s="80">
        <v>29</v>
      </c>
      <c r="H20" s="80">
        <v>0</v>
      </c>
      <c r="I20" s="80"/>
      <c r="J20" s="80"/>
      <c r="K20" s="80"/>
      <c r="L20" s="80"/>
      <c r="M20" s="80"/>
      <c r="N20" s="80"/>
      <c r="O20" s="80"/>
      <c r="P20" s="80"/>
      <c r="Q20" s="72">
        <v>29</v>
      </c>
      <c r="R20" s="70">
        <f t="shared" si="0"/>
        <v>0.30526315789473685</v>
      </c>
      <c r="S20" s="79" t="s">
        <v>114</v>
      </c>
    </row>
    <row r="21" spans="1:19" ht="15" customHeight="1" x14ac:dyDescent="0.35">
      <c r="A21" s="14">
        <v>4</v>
      </c>
      <c r="B21" s="75" t="s">
        <v>885</v>
      </c>
      <c r="C21" s="74" t="s">
        <v>886</v>
      </c>
      <c r="D21" s="78" t="s">
        <v>40</v>
      </c>
      <c r="E21" s="78" t="s">
        <v>879</v>
      </c>
      <c r="F21" s="78" t="s">
        <v>887</v>
      </c>
      <c r="G21" s="71">
        <v>28</v>
      </c>
      <c r="H21" s="71">
        <v>0</v>
      </c>
      <c r="I21" s="71"/>
      <c r="J21" s="71"/>
      <c r="K21" s="71"/>
      <c r="L21" s="71"/>
      <c r="M21" s="71"/>
      <c r="N21" s="71"/>
      <c r="O21" s="71"/>
      <c r="P21" s="71"/>
      <c r="Q21" s="72">
        <v>28</v>
      </c>
      <c r="R21" s="70">
        <f t="shared" si="0"/>
        <v>0.29473684210526313</v>
      </c>
      <c r="S21" s="79" t="s">
        <v>114</v>
      </c>
    </row>
    <row r="22" spans="1:19" ht="15" customHeight="1" thickBot="1" x14ac:dyDescent="0.4">
      <c r="A22" s="14">
        <f>ROW(A5)</f>
        <v>5</v>
      </c>
      <c r="B22" s="77" t="s">
        <v>888</v>
      </c>
      <c r="C22" s="76" t="s">
        <v>889</v>
      </c>
      <c r="D22" s="78" t="s">
        <v>33</v>
      </c>
      <c r="E22" s="78" t="s">
        <v>879</v>
      </c>
      <c r="F22" s="78" t="s">
        <v>890</v>
      </c>
      <c r="G22" s="71">
        <v>28</v>
      </c>
      <c r="H22" s="71">
        <v>0</v>
      </c>
      <c r="I22" s="71"/>
      <c r="J22" s="71"/>
      <c r="K22" s="71"/>
      <c r="L22" s="71"/>
      <c r="M22" s="71"/>
      <c r="N22" s="71"/>
      <c r="O22" s="71"/>
      <c r="P22" s="71"/>
      <c r="Q22" s="72">
        <v>28</v>
      </c>
      <c r="R22" s="70">
        <f t="shared" si="0"/>
        <v>0.29473684210526313</v>
      </c>
      <c r="S22" s="79" t="s">
        <v>114</v>
      </c>
    </row>
    <row r="23" spans="1:19" ht="15" customHeight="1" x14ac:dyDescent="0.35">
      <c r="A23" s="14">
        <f>ROW(A6)</f>
        <v>6</v>
      </c>
      <c r="B23" s="75" t="s">
        <v>891</v>
      </c>
      <c r="C23" s="74" t="s">
        <v>892</v>
      </c>
      <c r="D23" s="78" t="s">
        <v>893</v>
      </c>
      <c r="E23" s="78" t="s">
        <v>875</v>
      </c>
      <c r="F23" s="78" t="s">
        <v>894</v>
      </c>
      <c r="G23" s="71">
        <v>28</v>
      </c>
      <c r="H23" s="71">
        <v>0</v>
      </c>
      <c r="I23" s="71"/>
      <c r="J23" s="71"/>
      <c r="K23" s="71"/>
      <c r="L23" s="71"/>
      <c r="M23" s="71"/>
      <c r="N23" s="71"/>
      <c r="O23" s="71"/>
      <c r="P23" s="71"/>
      <c r="Q23" s="72">
        <v>28</v>
      </c>
      <c r="R23" s="70">
        <f t="shared" si="0"/>
        <v>0.29473684210526313</v>
      </c>
      <c r="S23" s="79" t="s">
        <v>114</v>
      </c>
    </row>
    <row r="24" spans="1:19" ht="15" customHeight="1" x14ac:dyDescent="0.35">
      <c r="A24" s="14">
        <f t="shared" ref="A24:A55" si="1">ROW(A7)</f>
        <v>7</v>
      </c>
      <c r="B24" s="75" t="s">
        <v>895</v>
      </c>
      <c r="C24" s="74" t="s">
        <v>896</v>
      </c>
      <c r="D24" s="78" t="s">
        <v>23</v>
      </c>
      <c r="E24" s="78" t="s">
        <v>879</v>
      </c>
      <c r="F24" s="78" t="s">
        <v>897</v>
      </c>
      <c r="G24" s="71">
        <v>25</v>
      </c>
      <c r="H24" s="71">
        <v>0</v>
      </c>
      <c r="I24" s="71"/>
      <c r="J24" s="71"/>
      <c r="K24" s="71"/>
      <c r="L24" s="71"/>
      <c r="M24" s="71"/>
      <c r="N24" s="71"/>
      <c r="O24" s="71"/>
      <c r="P24" s="71"/>
      <c r="Q24" s="72">
        <v>25</v>
      </c>
      <c r="R24" s="70">
        <f t="shared" si="0"/>
        <v>0.26315789473684209</v>
      </c>
      <c r="S24" s="79" t="s">
        <v>114</v>
      </c>
    </row>
    <row r="25" spans="1:19" ht="15" customHeight="1" x14ac:dyDescent="0.35">
      <c r="A25" s="14">
        <f t="shared" si="1"/>
        <v>8</v>
      </c>
      <c r="B25" s="75" t="s">
        <v>898</v>
      </c>
      <c r="C25" s="74" t="s">
        <v>899</v>
      </c>
      <c r="D25" s="78" t="s">
        <v>94</v>
      </c>
      <c r="E25" s="78" t="s">
        <v>875</v>
      </c>
      <c r="F25" s="78" t="s">
        <v>900</v>
      </c>
      <c r="G25" s="71">
        <v>25</v>
      </c>
      <c r="H25" s="71">
        <v>0</v>
      </c>
      <c r="I25" s="71"/>
      <c r="J25" s="71"/>
      <c r="K25" s="71"/>
      <c r="L25" s="71"/>
      <c r="M25" s="71"/>
      <c r="N25" s="71"/>
      <c r="O25" s="71"/>
      <c r="P25" s="71"/>
      <c r="Q25" s="72">
        <v>25</v>
      </c>
      <c r="R25" s="70">
        <f t="shared" si="0"/>
        <v>0.26315789473684209</v>
      </c>
      <c r="S25" s="79" t="s">
        <v>114</v>
      </c>
    </row>
    <row r="26" spans="1:19" ht="15" customHeight="1" x14ac:dyDescent="0.35">
      <c r="A26" s="14">
        <f t="shared" si="1"/>
        <v>9</v>
      </c>
      <c r="B26" s="75" t="s">
        <v>901</v>
      </c>
      <c r="C26" s="74" t="s">
        <v>882</v>
      </c>
      <c r="D26" s="78" t="s">
        <v>63</v>
      </c>
      <c r="E26" s="78" t="s">
        <v>902</v>
      </c>
      <c r="F26" s="78" t="s">
        <v>903</v>
      </c>
      <c r="G26" s="71">
        <v>22</v>
      </c>
      <c r="H26" s="71">
        <v>0</v>
      </c>
      <c r="I26" s="71"/>
      <c r="J26" s="71"/>
      <c r="K26" s="71"/>
      <c r="L26" s="71"/>
      <c r="M26" s="71"/>
      <c r="N26" s="71"/>
      <c r="O26" s="71"/>
      <c r="P26" s="71"/>
      <c r="Q26" s="72">
        <v>22</v>
      </c>
      <c r="R26" s="70">
        <f t="shared" si="0"/>
        <v>0.23157894736842105</v>
      </c>
      <c r="S26" s="79" t="s">
        <v>114</v>
      </c>
    </row>
    <row r="27" spans="1:19" ht="15" customHeight="1" x14ac:dyDescent="0.35">
      <c r="A27" s="14">
        <f t="shared" si="1"/>
        <v>10</v>
      </c>
      <c r="B27" s="75" t="s">
        <v>904</v>
      </c>
      <c r="C27" s="74" t="s">
        <v>905</v>
      </c>
      <c r="D27" s="78" t="s">
        <v>471</v>
      </c>
      <c r="E27" s="78" t="s">
        <v>902</v>
      </c>
      <c r="F27" s="78" t="s">
        <v>906</v>
      </c>
      <c r="G27" s="71">
        <v>22</v>
      </c>
      <c r="H27" s="71">
        <v>0</v>
      </c>
      <c r="I27" s="71"/>
      <c r="J27" s="71"/>
      <c r="K27" s="71"/>
      <c r="L27" s="71"/>
      <c r="M27" s="71"/>
      <c r="N27" s="71"/>
      <c r="O27" s="71"/>
      <c r="P27" s="71"/>
      <c r="Q27" s="72">
        <v>22</v>
      </c>
      <c r="R27" s="70">
        <f t="shared" si="0"/>
        <v>0.23157894736842105</v>
      </c>
      <c r="S27" s="79" t="s">
        <v>114</v>
      </c>
    </row>
    <row r="28" spans="1:19" ht="15" customHeight="1" x14ac:dyDescent="0.35">
      <c r="A28" s="14">
        <f t="shared" si="1"/>
        <v>11</v>
      </c>
      <c r="B28" s="75" t="s">
        <v>907</v>
      </c>
      <c r="C28" s="74" t="s">
        <v>728</v>
      </c>
      <c r="D28" s="78" t="s">
        <v>908</v>
      </c>
      <c r="E28" s="78" t="s">
        <v>902</v>
      </c>
      <c r="F28" s="78" t="s">
        <v>909</v>
      </c>
      <c r="G28" s="71">
        <v>22</v>
      </c>
      <c r="H28" s="71">
        <v>0</v>
      </c>
      <c r="I28" s="71"/>
      <c r="J28" s="71"/>
      <c r="K28" s="71"/>
      <c r="L28" s="71"/>
      <c r="M28" s="71"/>
      <c r="N28" s="71"/>
      <c r="O28" s="71"/>
      <c r="P28" s="71"/>
      <c r="Q28" s="72">
        <v>22</v>
      </c>
      <c r="R28" s="70">
        <f t="shared" si="0"/>
        <v>0.23157894736842105</v>
      </c>
      <c r="S28" s="79" t="s">
        <v>114</v>
      </c>
    </row>
    <row r="29" spans="1:19" ht="15" customHeight="1" x14ac:dyDescent="0.35">
      <c r="A29" s="14">
        <f t="shared" si="1"/>
        <v>12</v>
      </c>
      <c r="B29" s="75" t="s">
        <v>910</v>
      </c>
      <c r="C29" s="74" t="s">
        <v>911</v>
      </c>
      <c r="D29" s="78" t="s">
        <v>912</v>
      </c>
      <c r="E29" s="78" t="s">
        <v>902</v>
      </c>
      <c r="F29" s="78" t="s">
        <v>913</v>
      </c>
      <c r="G29" s="71">
        <v>22</v>
      </c>
      <c r="H29" s="71">
        <v>0</v>
      </c>
      <c r="I29" s="71"/>
      <c r="J29" s="71"/>
      <c r="K29" s="71"/>
      <c r="L29" s="71"/>
      <c r="M29" s="71"/>
      <c r="N29" s="71"/>
      <c r="O29" s="71"/>
      <c r="P29" s="71"/>
      <c r="Q29" s="72">
        <v>22</v>
      </c>
      <c r="R29" s="70">
        <f t="shared" si="0"/>
        <v>0.23157894736842105</v>
      </c>
      <c r="S29" s="79" t="s">
        <v>114</v>
      </c>
    </row>
    <row r="30" spans="1:19" ht="15" customHeight="1" x14ac:dyDescent="0.35">
      <c r="A30" s="14">
        <f t="shared" si="1"/>
        <v>13</v>
      </c>
      <c r="B30" s="75" t="s">
        <v>914</v>
      </c>
      <c r="C30" s="74" t="s">
        <v>82</v>
      </c>
      <c r="D30" s="78" t="s">
        <v>51</v>
      </c>
      <c r="E30" s="78" t="s">
        <v>875</v>
      </c>
      <c r="F30" s="78" t="s">
        <v>915</v>
      </c>
      <c r="G30" s="71">
        <v>22</v>
      </c>
      <c r="H30" s="71">
        <v>0</v>
      </c>
      <c r="I30" s="71"/>
      <c r="J30" s="71"/>
      <c r="K30" s="71"/>
      <c r="L30" s="71"/>
      <c r="M30" s="71"/>
      <c r="N30" s="71"/>
      <c r="O30" s="71"/>
      <c r="P30" s="71"/>
      <c r="Q30" s="72">
        <v>22</v>
      </c>
      <c r="R30" s="70">
        <f t="shared" si="0"/>
        <v>0.23157894736842105</v>
      </c>
      <c r="S30" s="79" t="s">
        <v>114</v>
      </c>
    </row>
    <row r="31" spans="1:19" ht="15" customHeight="1" x14ac:dyDescent="0.35">
      <c r="A31" s="14">
        <f t="shared" si="1"/>
        <v>14</v>
      </c>
      <c r="B31" s="75" t="s">
        <v>916</v>
      </c>
      <c r="C31" s="74" t="s">
        <v>917</v>
      </c>
      <c r="D31" s="78" t="s">
        <v>918</v>
      </c>
      <c r="E31" s="78" t="s">
        <v>875</v>
      </c>
      <c r="F31" s="78" t="s">
        <v>919</v>
      </c>
      <c r="G31" s="71">
        <v>22</v>
      </c>
      <c r="H31" s="71">
        <v>0</v>
      </c>
      <c r="I31" s="71"/>
      <c r="J31" s="71"/>
      <c r="K31" s="71"/>
      <c r="L31" s="71"/>
      <c r="M31" s="71"/>
      <c r="N31" s="71"/>
      <c r="O31" s="71"/>
      <c r="P31" s="71"/>
      <c r="Q31" s="72">
        <v>22</v>
      </c>
      <c r="R31" s="70">
        <f t="shared" si="0"/>
        <v>0.23157894736842105</v>
      </c>
      <c r="S31" s="79" t="s">
        <v>114</v>
      </c>
    </row>
    <row r="32" spans="1:19" x14ac:dyDescent="0.35">
      <c r="A32" s="14">
        <f t="shared" si="1"/>
        <v>15</v>
      </c>
      <c r="B32" s="75" t="s">
        <v>920</v>
      </c>
      <c r="C32" s="74" t="s">
        <v>921</v>
      </c>
      <c r="D32" s="78" t="s">
        <v>33</v>
      </c>
      <c r="E32" s="78" t="s">
        <v>879</v>
      </c>
      <c r="F32" s="78" t="s">
        <v>922</v>
      </c>
      <c r="G32" s="71">
        <v>22</v>
      </c>
      <c r="H32" s="71">
        <v>0</v>
      </c>
      <c r="I32" s="71"/>
      <c r="J32" s="71"/>
      <c r="K32" s="71"/>
      <c r="L32" s="71"/>
      <c r="M32" s="71"/>
      <c r="N32" s="71"/>
      <c r="O32" s="71"/>
      <c r="P32" s="71"/>
      <c r="Q32" s="72">
        <v>22</v>
      </c>
      <c r="R32" s="70">
        <f t="shared" si="0"/>
        <v>0.23157894736842105</v>
      </c>
      <c r="S32" s="79" t="s">
        <v>114</v>
      </c>
    </row>
    <row r="33" spans="1:19" x14ac:dyDescent="0.35">
      <c r="A33" s="14">
        <f t="shared" si="1"/>
        <v>16</v>
      </c>
      <c r="B33" s="75" t="s">
        <v>685</v>
      </c>
      <c r="C33" s="74" t="s">
        <v>864</v>
      </c>
      <c r="D33" s="78" t="s">
        <v>62</v>
      </c>
      <c r="E33" s="78" t="s">
        <v>879</v>
      </c>
      <c r="F33" s="78" t="s">
        <v>923</v>
      </c>
      <c r="G33" s="71">
        <v>22</v>
      </c>
      <c r="H33" s="71">
        <v>0</v>
      </c>
      <c r="I33" s="71"/>
      <c r="J33" s="71"/>
      <c r="K33" s="71"/>
      <c r="L33" s="71"/>
      <c r="M33" s="71"/>
      <c r="N33" s="71"/>
      <c r="O33" s="71"/>
      <c r="P33" s="71"/>
      <c r="Q33" s="72">
        <v>22</v>
      </c>
      <c r="R33" s="70">
        <f t="shared" si="0"/>
        <v>0.23157894736842105</v>
      </c>
      <c r="S33" s="79" t="s">
        <v>114</v>
      </c>
    </row>
    <row r="34" spans="1:19" x14ac:dyDescent="0.35">
      <c r="A34" s="14">
        <f t="shared" si="1"/>
        <v>17</v>
      </c>
      <c r="B34" s="75" t="s">
        <v>924</v>
      </c>
      <c r="C34" s="74" t="s">
        <v>925</v>
      </c>
      <c r="D34" s="78" t="s">
        <v>608</v>
      </c>
      <c r="E34" s="78" t="s">
        <v>902</v>
      </c>
      <c r="F34" s="78" t="s">
        <v>926</v>
      </c>
      <c r="G34" s="71">
        <v>21</v>
      </c>
      <c r="H34" s="71">
        <v>0</v>
      </c>
      <c r="I34" s="71"/>
      <c r="J34" s="71"/>
      <c r="K34" s="71"/>
      <c r="L34" s="71"/>
      <c r="M34" s="71"/>
      <c r="N34" s="71"/>
      <c r="O34" s="71"/>
      <c r="P34" s="71"/>
      <c r="Q34" s="72">
        <v>21</v>
      </c>
      <c r="R34" s="70">
        <f t="shared" si="0"/>
        <v>0.22105263157894736</v>
      </c>
      <c r="S34" s="79" t="s">
        <v>114</v>
      </c>
    </row>
    <row r="35" spans="1:19" x14ac:dyDescent="0.35">
      <c r="A35" s="14">
        <f t="shared" si="1"/>
        <v>18</v>
      </c>
      <c r="B35" s="75" t="s">
        <v>927</v>
      </c>
      <c r="C35" s="74" t="s">
        <v>799</v>
      </c>
      <c r="D35" s="78" t="s">
        <v>56</v>
      </c>
      <c r="E35" s="78" t="s">
        <v>902</v>
      </c>
      <c r="F35" s="78" t="s">
        <v>928</v>
      </c>
      <c r="G35" s="71">
        <v>21</v>
      </c>
      <c r="H35" s="71">
        <v>0</v>
      </c>
      <c r="I35" s="71"/>
      <c r="J35" s="71"/>
      <c r="K35" s="71"/>
      <c r="L35" s="71"/>
      <c r="M35" s="71"/>
      <c r="N35" s="71"/>
      <c r="O35" s="71"/>
      <c r="P35" s="71"/>
      <c r="Q35" s="72">
        <v>21</v>
      </c>
      <c r="R35" s="70">
        <f t="shared" si="0"/>
        <v>0.22105263157894736</v>
      </c>
      <c r="S35" s="79" t="s">
        <v>114</v>
      </c>
    </row>
    <row r="36" spans="1:19" x14ac:dyDescent="0.35">
      <c r="A36" s="14">
        <f t="shared" si="1"/>
        <v>19</v>
      </c>
      <c r="B36" s="75" t="s">
        <v>929</v>
      </c>
      <c r="C36" s="74" t="s">
        <v>930</v>
      </c>
      <c r="D36" s="78" t="s">
        <v>100</v>
      </c>
      <c r="E36" s="78" t="s">
        <v>875</v>
      </c>
      <c r="F36" s="78" t="s">
        <v>931</v>
      </c>
      <c r="G36" s="80">
        <v>21</v>
      </c>
      <c r="H36" s="80">
        <v>0</v>
      </c>
      <c r="I36" s="71"/>
      <c r="J36" s="71"/>
      <c r="K36" s="71"/>
      <c r="L36" s="71"/>
      <c r="M36" s="71"/>
      <c r="N36" s="71"/>
      <c r="O36" s="71"/>
      <c r="P36" s="71"/>
      <c r="Q36" s="72">
        <v>21</v>
      </c>
      <c r="R36" s="70">
        <f t="shared" si="0"/>
        <v>0.22105263157894736</v>
      </c>
      <c r="S36" s="79" t="s">
        <v>114</v>
      </c>
    </row>
    <row r="37" spans="1:19" x14ac:dyDescent="0.35">
      <c r="A37" s="14">
        <f t="shared" si="1"/>
        <v>20</v>
      </c>
      <c r="B37" s="75" t="s">
        <v>932</v>
      </c>
      <c r="C37" s="74" t="s">
        <v>933</v>
      </c>
      <c r="D37" s="78" t="s">
        <v>58</v>
      </c>
      <c r="E37" s="78" t="s">
        <v>875</v>
      </c>
      <c r="F37" s="78" t="s">
        <v>934</v>
      </c>
      <c r="G37" s="71">
        <v>21</v>
      </c>
      <c r="H37" s="71">
        <v>0</v>
      </c>
      <c r="I37" s="71"/>
      <c r="J37" s="71"/>
      <c r="K37" s="71"/>
      <c r="L37" s="71"/>
      <c r="M37" s="71"/>
      <c r="N37" s="71"/>
      <c r="O37" s="71"/>
      <c r="P37" s="71"/>
      <c r="Q37" s="72">
        <v>21</v>
      </c>
      <c r="R37" s="70">
        <f t="shared" si="0"/>
        <v>0.22105263157894736</v>
      </c>
      <c r="S37" s="79" t="s">
        <v>114</v>
      </c>
    </row>
    <row r="38" spans="1:19" x14ac:dyDescent="0.35">
      <c r="A38" s="14">
        <f t="shared" si="1"/>
        <v>21</v>
      </c>
      <c r="B38" s="75" t="s">
        <v>935</v>
      </c>
      <c r="C38" s="74" t="s">
        <v>936</v>
      </c>
      <c r="D38" s="78" t="s">
        <v>40</v>
      </c>
      <c r="E38" s="78" t="s">
        <v>902</v>
      </c>
      <c r="F38" s="78" t="s">
        <v>937</v>
      </c>
      <c r="G38" s="71">
        <v>19</v>
      </c>
      <c r="H38" s="71">
        <v>0</v>
      </c>
      <c r="I38" s="71"/>
      <c r="J38" s="71"/>
      <c r="K38" s="71"/>
      <c r="L38" s="71"/>
      <c r="M38" s="71"/>
      <c r="N38" s="71"/>
      <c r="O38" s="71"/>
      <c r="P38" s="71"/>
      <c r="Q38" s="72">
        <v>19</v>
      </c>
      <c r="R38" s="70">
        <f t="shared" si="0"/>
        <v>0.2</v>
      </c>
      <c r="S38" s="79" t="s">
        <v>114</v>
      </c>
    </row>
    <row r="39" spans="1:19" x14ac:dyDescent="0.35">
      <c r="A39" s="14">
        <f t="shared" si="1"/>
        <v>22</v>
      </c>
      <c r="B39" s="75" t="s">
        <v>938</v>
      </c>
      <c r="C39" s="74" t="s">
        <v>80</v>
      </c>
      <c r="D39" s="78" t="s">
        <v>939</v>
      </c>
      <c r="E39" s="78" t="s">
        <v>902</v>
      </c>
      <c r="F39" s="78" t="s">
        <v>940</v>
      </c>
      <c r="G39" s="71">
        <v>19</v>
      </c>
      <c r="H39" s="71">
        <v>0</v>
      </c>
      <c r="I39" s="71"/>
      <c r="J39" s="71"/>
      <c r="K39" s="71"/>
      <c r="L39" s="71"/>
      <c r="M39" s="71"/>
      <c r="N39" s="71"/>
      <c r="O39" s="71"/>
      <c r="P39" s="71"/>
      <c r="Q39" s="72">
        <v>19</v>
      </c>
      <c r="R39" s="70">
        <f t="shared" si="0"/>
        <v>0.2</v>
      </c>
      <c r="S39" s="79" t="s">
        <v>114</v>
      </c>
    </row>
    <row r="40" spans="1:19" ht="15" thickBot="1" x14ac:dyDescent="0.4">
      <c r="A40" s="14">
        <f t="shared" si="1"/>
        <v>23</v>
      </c>
      <c r="B40" s="77" t="s">
        <v>941</v>
      </c>
      <c r="C40" s="76" t="s">
        <v>942</v>
      </c>
      <c r="D40" s="78" t="s">
        <v>918</v>
      </c>
      <c r="E40" s="78" t="s">
        <v>902</v>
      </c>
      <c r="F40" s="78" t="s">
        <v>943</v>
      </c>
      <c r="G40" s="71">
        <v>19</v>
      </c>
      <c r="H40" s="71">
        <v>0</v>
      </c>
      <c r="I40" s="71"/>
      <c r="J40" s="71"/>
      <c r="K40" s="71"/>
      <c r="L40" s="71"/>
      <c r="M40" s="71"/>
      <c r="N40" s="71"/>
      <c r="O40" s="71"/>
      <c r="P40" s="71"/>
      <c r="Q40" s="72">
        <v>19</v>
      </c>
      <c r="R40" s="70">
        <f t="shared" si="0"/>
        <v>0.2</v>
      </c>
      <c r="S40" s="79" t="s">
        <v>114</v>
      </c>
    </row>
    <row r="41" spans="1:19" x14ac:dyDescent="0.35">
      <c r="A41" s="14">
        <f t="shared" si="1"/>
        <v>24</v>
      </c>
      <c r="B41" s="75" t="s">
        <v>944</v>
      </c>
      <c r="C41" s="74" t="s">
        <v>111</v>
      </c>
      <c r="D41" s="78" t="s">
        <v>33</v>
      </c>
      <c r="E41" s="78" t="s">
        <v>902</v>
      </c>
      <c r="F41" s="78" t="s">
        <v>945</v>
      </c>
      <c r="G41" s="71">
        <v>19</v>
      </c>
      <c r="H41" s="71">
        <v>0</v>
      </c>
      <c r="I41" s="71"/>
      <c r="J41" s="71"/>
      <c r="K41" s="71"/>
      <c r="L41" s="71"/>
      <c r="M41" s="71"/>
      <c r="N41" s="71"/>
      <c r="O41" s="71"/>
      <c r="P41" s="71"/>
      <c r="Q41" s="72">
        <v>19</v>
      </c>
      <c r="R41" s="70">
        <f t="shared" si="0"/>
        <v>0.2</v>
      </c>
      <c r="S41" s="79" t="s">
        <v>114</v>
      </c>
    </row>
    <row r="42" spans="1:19" ht="15" thickBot="1" x14ac:dyDescent="0.4">
      <c r="A42" s="14">
        <f t="shared" si="1"/>
        <v>25</v>
      </c>
      <c r="B42" s="77" t="s">
        <v>946</v>
      </c>
      <c r="C42" s="76" t="s">
        <v>947</v>
      </c>
      <c r="D42" s="78" t="s">
        <v>62</v>
      </c>
      <c r="E42" s="78" t="s">
        <v>902</v>
      </c>
      <c r="F42" s="78" t="s">
        <v>948</v>
      </c>
      <c r="G42" s="71">
        <v>19</v>
      </c>
      <c r="H42" s="71">
        <v>0</v>
      </c>
      <c r="I42" s="71"/>
      <c r="J42" s="71"/>
      <c r="K42" s="71"/>
      <c r="L42" s="71"/>
      <c r="M42" s="71"/>
      <c r="N42" s="71"/>
      <c r="O42" s="71"/>
      <c r="P42" s="71"/>
      <c r="Q42" s="72">
        <v>19</v>
      </c>
      <c r="R42" s="70">
        <f t="shared" si="0"/>
        <v>0.2</v>
      </c>
      <c r="S42" s="79" t="s">
        <v>114</v>
      </c>
    </row>
    <row r="43" spans="1:19" ht="15" thickBot="1" x14ac:dyDescent="0.4">
      <c r="A43" s="14">
        <f t="shared" si="1"/>
        <v>26</v>
      </c>
      <c r="B43" s="77" t="s">
        <v>949</v>
      </c>
      <c r="C43" s="76" t="s">
        <v>950</v>
      </c>
      <c r="D43" s="78" t="s">
        <v>62</v>
      </c>
      <c r="E43" s="78" t="s">
        <v>902</v>
      </c>
      <c r="F43" s="78" t="s">
        <v>951</v>
      </c>
      <c r="G43" s="71">
        <v>19</v>
      </c>
      <c r="H43" s="71">
        <v>0</v>
      </c>
      <c r="I43" s="71"/>
      <c r="J43" s="71"/>
      <c r="K43" s="71"/>
      <c r="L43" s="71"/>
      <c r="M43" s="71"/>
      <c r="N43" s="71"/>
      <c r="O43" s="71"/>
      <c r="P43" s="71"/>
      <c r="Q43" s="72">
        <v>19</v>
      </c>
      <c r="R43" s="70">
        <f t="shared" si="0"/>
        <v>0.2</v>
      </c>
      <c r="S43" s="79" t="s">
        <v>114</v>
      </c>
    </row>
    <row r="44" spans="1:19" x14ac:dyDescent="0.35">
      <c r="A44" s="14">
        <f t="shared" si="1"/>
        <v>27</v>
      </c>
      <c r="B44" s="75" t="s">
        <v>952</v>
      </c>
      <c r="C44" s="74" t="s">
        <v>953</v>
      </c>
      <c r="D44" s="78" t="s">
        <v>52</v>
      </c>
      <c r="E44" s="78" t="s">
        <v>902</v>
      </c>
      <c r="F44" s="78" t="s">
        <v>954</v>
      </c>
      <c r="G44" s="71">
        <v>19</v>
      </c>
      <c r="H44" s="71">
        <v>0</v>
      </c>
      <c r="I44" s="71"/>
      <c r="J44" s="71"/>
      <c r="K44" s="71"/>
      <c r="L44" s="71"/>
      <c r="M44" s="71"/>
      <c r="N44" s="71"/>
      <c r="O44" s="71"/>
      <c r="P44" s="71"/>
      <c r="Q44" s="72">
        <v>19</v>
      </c>
      <c r="R44" s="70">
        <f t="shared" si="0"/>
        <v>0.2</v>
      </c>
      <c r="S44" s="79" t="s">
        <v>114</v>
      </c>
    </row>
    <row r="45" spans="1:19" x14ac:dyDescent="0.35">
      <c r="A45" s="14">
        <f t="shared" si="1"/>
        <v>28</v>
      </c>
      <c r="B45" s="75" t="s">
        <v>955</v>
      </c>
      <c r="C45" s="74" t="s">
        <v>956</v>
      </c>
      <c r="D45" s="78" t="s">
        <v>240</v>
      </c>
      <c r="E45" s="78" t="s">
        <v>902</v>
      </c>
      <c r="F45" s="78" t="s">
        <v>957</v>
      </c>
      <c r="G45" s="71">
        <v>14</v>
      </c>
      <c r="H45" s="71">
        <v>0</v>
      </c>
      <c r="I45" s="71"/>
      <c r="J45" s="71"/>
      <c r="K45" s="71"/>
      <c r="L45" s="71"/>
      <c r="M45" s="71"/>
      <c r="N45" s="71"/>
      <c r="O45" s="71"/>
      <c r="P45" s="71"/>
      <c r="Q45" s="72">
        <v>14</v>
      </c>
      <c r="R45" s="70">
        <f t="shared" si="0"/>
        <v>0.14736842105263157</v>
      </c>
      <c r="S45" s="79" t="s">
        <v>114</v>
      </c>
    </row>
    <row r="46" spans="1:19" x14ac:dyDescent="0.35">
      <c r="A46" s="14">
        <f t="shared" si="1"/>
        <v>29</v>
      </c>
      <c r="B46" s="75" t="s">
        <v>958</v>
      </c>
      <c r="C46" s="74" t="s">
        <v>959</v>
      </c>
      <c r="D46" s="78" t="s">
        <v>67</v>
      </c>
      <c r="E46" s="78" t="s">
        <v>879</v>
      </c>
      <c r="F46" s="78" t="s">
        <v>960</v>
      </c>
      <c r="G46" s="71">
        <v>14</v>
      </c>
      <c r="H46" s="71">
        <v>0</v>
      </c>
      <c r="I46" s="71"/>
      <c r="J46" s="71"/>
      <c r="K46" s="71"/>
      <c r="L46" s="71"/>
      <c r="M46" s="71"/>
      <c r="N46" s="71"/>
      <c r="O46" s="71"/>
      <c r="P46" s="71"/>
      <c r="Q46" s="72">
        <v>14</v>
      </c>
      <c r="R46" s="70">
        <f t="shared" si="0"/>
        <v>0.14736842105263157</v>
      </c>
      <c r="S46" s="79" t="s">
        <v>114</v>
      </c>
    </row>
    <row r="47" spans="1:19" x14ac:dyDescent="0.35">
      <c r="A47" s="14">
        <f t="shared" si="1"/>
        <v>30</v>
      </c>
      <c r="B47" s="75" t="s">
        <v>961</v>
      </c>
      <c r="C47" s="74" t="s">
        <v>962</v>
      </c>
      <c r="D47" s="78" t="s">
        <v>45</v>
      </c>
      <c r="E47" s="78" t="s">
        <v>875</v>
      </c>
      <c r="F47" s="78" t="s">
        <v>963</v>
      </c>
      <c r="G47" s="71">
        <v>14</v>
      </c>
      <c r="H47" s="71">
        <v>0</v>
      </c>
      <c r="I47" s="71"/>
      <c r="J47" s="71"/>
      <c r="K47" s="71"/>
      <c r="L47" s="71"/>
      <c r="M47" s="71"/>
      <c r="N47" s="71"/>
      <c r="O47" s="71"/>
      <c r="P47" s="71"/>
      <c r="Q47" s="72">
        <v>14</v>
      </c>
      <c r="R47" s="70">
        <f t="shared" si="0"/>
        <v>0.14736842105263157</v>
      </c>
      <c r="S47" s="79" t="s">
        <v>114</v>
      </c>
    </row>
    <row r="48" spans="1:19" ht="15" thickBot="1" x14ac:dyDescent="0.4">
      <c r="A48" s="14">
        <f t="shared" si="1"/>
        <v>31</v>
      </c>
      <c r="B48" s="77" t="s">
        <v>964</v>
      </c>
      <c r="C48" s="76" t="s">
        <v>936</v>
      </c>
      <c r="D48" s="78" t="s">
        <v>27</v>
      </c>
      <c r="E48" s="78" t="s">
        <v>879</v>
      </c>
      <c r="F48" s="78" t="s">
        <v>965</v>
      </c>
      <c r="G48" s="71">
        <v>14</v>
      </c>
      <c r="H48" s="71">
        <v>0</v>
      </c>
      <c r="I48" s="71"/>
      <c r="J48" s="71"/>
      <c r="K48" s="71"/>
      <c r="L48" s="71"/>
      <c r="M48" s="71"/>
      <c r="N48" s="71"/>
      <c r="O48" s="71"/>
      <c r="P48" s="71"/>
      <c r="Q48" s="72">
        <v>14</v>
      </c>
      <c r="R48" s="70">
        <f t="shared" si="0"/>
        <v>0.14736842105263157</v>
      </c>
      <c r="S48" s="79" t="s">
        <v>114</v>
      </c>
    </row>
    <row r="49" spans="1:19" x14ac:dyDescent="0.35">
      <c r="A49" s="14">
        <f t="shared" si="1"/>
        <v>32</v>
      </c>
      <c r="B49" s="75" t="s">
        <v>966</v>
      </c>
      <c r="C49" s="74" t="s">
        <v>38</v>
      </c>
      <c r="D49" s="78" t="s">
        <v>38</v>
      </c>
      <c r="E49" s="78" t="s">
        <v>902</v>
      </c>
      <c r="F49" s="78" t="s">
        <v>967</v>
      </c>
      <c r="G49" s="71">
        <v>9</v>
      </c>
      <c r="H49" s="71">
        <v>0</v>
      </c>
      <c r="I49" s="71"/>
      <c r="J49" s="71"/>
      <c r="K49" s="71"/>
      <c r="L49" s="71"/>
      <c r="M49" s="71"/>
      <c r="N49" s="71"/>
      <c r="O49" s="71"/>
      <c r="P49" s="71"/>
      <c r="Q49" s="72">
        <v>9</v>
      </c>
      <c r="R49" s="70">
        <f t="shared" si="0"/>
        <v>9.4736842105263161E-2</v>
      </c>
      <c r="S49" s="79" t="s">
        <v>114</v>
      </c>
    </row>
    <row r="50" spans="1:19" x14ac:dyDescent="0.35">
      <c r="A50" s="14">
        <f t="shared" si="1"/>
        <v>33</v>
      </c>
      <c r="B50" s="75" t="s">
        <v>968</v>
      </c>
      <c r="C50" s="74" t="s">
        <v>896</v>
      </c>
      <c r="D50" s="78" t="s">
        <v>969</v>
      </c>
      <c r="E50" s="78" t="s">
        <v>879</v>
      </c>
      <c r="F50" s="78" t="s">
        <v>887</v>
      </c>
      <c r="G50" s="71">
        <v>9</v>
      </c>
      <c r="H50" s="71">
        <v>0</v>
      </c>
      <c r="I50" s="81"/>
      <c r="J50" s="82"/>
      <c r="K50" s="82"/>
      <c r="L50" s="82"/>
      <c r="M50" s="82"/>
      <c r="N50" s="82"/>
      <c r="O50" s="82"/>
      <c r="P50" s="71"/>
      <c r="Q50" s="72">
        <v>9</v>
      </c>
      <c r="R50" s="70">
        <f t="shared" si="0"/>
        <v>9.4736842105263161E-2</v>
      </c>
      <c r="S50" s="79" t="s">
        <v>114</v>
      </c>
    </row>
    <row r="51" spans="1:19" x14ac:dyDescent="0.35">
      <c r="A51" s="14">
        <f t="shared" si="1"/>
        <v>34</v>
      </c>
      <c r="B51" s="75" t="s">
        <v>970</v>
      </c>
      <c r="C51" s="74" t="s">
        <v>971</v>
      </c>
      <c r="D51" s="78" t="s">
        <v>27</v>
      </c>
      <c r="E51" s="78" t="s">
        <v>875</v>
      </c>
      <c r="F51" s="78" t="s">
        <v>972</v>
      </c>
      <c r="G51" s="71">
        <v>9</v>
      </c>
      <c r="H51" s="71">
        <v>0</v>
      </c>
      <c r="I51" s="81"/>
      <c r="J51" s="82"/>
      <c r="K51" s="82"/>
      <c r="L51" s="82"/>
      <c r="M51" s="82"/>
      <c r="N51" s="82"/>
      <c r="O51" s="82"/>
      <c r="P51" s="71"/>
      <c r="Q51" s="72">
        <v>9</v>
      </c>
      <c r="R51" s="70">
        <f t="shared" si="0"/>
        <v>9.4736842105263161E-2</v>
      </c>
      <c r="S51" s="79" t="s">
        <v>114</v>
      </c>
    </row>
    <row r="52" spans="1:19" ht="15" thickBot="1" x14ac:dyDescent="0.4">
      <c r="A52" s="14">
        <f t="shared" si="1"/>
        <v>35</v>
      </c>
      <c r="B52" s="77" t="s">
        <v>973</v>
      </c>
      <c r="C52" s="76" t="s">
        <v>974</v>
      </c>
      <c r="D52" s="78" t="s">
        <v>65</v>
      </c>
      <c r="E52" s="78" t="s">
        <v>879</v>
      </c>
      <c r="F52" s="78" t="s">
        <v>975</v>
      </c>
      <c r="G52" s="71">
        <v>9</v>
      </c>
      <c r="H52" s="71">
        <v>0</v>
      </c>
      <c r="I52" s="71"/>
      <c r="J52" s="71"/>
      <c r="K52" s="71"/>
      <c r="L52" s="71"/>
      <c r="M52" s="71"/>
      <c r="N52" s="71"/>
      <c r="O52" s="71"/>
      <c r="P52" s="71"/>
      <c r="Q52" s="72">
        <v>9</v>
      </c>
      <c r="R52" s="70">
        <f t="shared" si="0"/>
        <v>9.4736842105263161E-2</v>
      </c>
      <c r="S52" s="79" t="s">
        <v>114</v>
      </c>
    </row>
    <row r="53" spans="1:19" ht="15" thickBot="1" x14ac:dyDescent="0.4">
      <c r="A53" s="14">
        <f t="shared" si="1"/>
        <v>36</v>
      </c>
      <c r="B53" s="77" t="s">
        <v>976</v>
      </c>
      <c r="C53" s="76" t="s">
        <v>977</v>
      </c>
      <c r="D53" s="78" t="s">
        <v>969</v>
      </c>
      <c r="E53" s="78" t="s">
        <v>875</v>
      </c>
      <c r="F53" s="78" t="s">
        <v>978</v>
      </c>
      <c r="G53" s="80">
        <v>9</v>
      </c>
      <c r="H53" s="83">
        <v>0</v>
      </c>
      <c r="I53" s="71"/>
      <c r="J53" s="71"/>
      <c r="K53" s="71"/>
      <c r="L53" s="71"/>
      <c r="M53" s="71"/>
      <c r="N53" s="71"/>
      <c r="O53" s="71"/>
      <c r="P53" s="71"/>
      <c r="Q53" s="72">
        <v>9</v>
      </c>
      <c r="R53" s="70">
        <f t="shared" si="0"/>
        <v>9.4736842105263161E-2</v>
      </c>
      <c r="S53" s="79" t="s">
        <v>114</v>
      </c>
    </row>
    <row r="54" spans="1:19" x14ac:dyDescent="0.35">
      <c r="A54" s="14">
        <f t="shared" si="1"/>
        <v>37</v>
      </c>
      <c r="B54" s="75" t="s">
        <v>979</v>
      </c>
      <c r="C54" s="74" t="s">
        <v>980</v>
      </c>
      <c r="D54" s="78" t="s">
        <v>58</v>
      </c>
      <c r="E54" s="78" t="s">
        <v>875</v>
      </c>
      <c r="F54" s="78" t="s">
        <v>981</v>
      </c>
      <c r="G54" s="80">
        <v>9</v>
      </c>
      <c r="H54" s="83">
        <v>0</v>
      </c>
      <c r="I54" s="71"/>
      <c r="J54" s="71"/>
      <c r="K54" s="71"/>
      <c r="L54" s="71"/>
      <c r="M54" s="71"/>
      <c r="N54" s="71"/>
      <c r="O54" s="71"/>
      <c r="P54" s="71"/>
      <c r="Q54" s="72">
        <v>9</v>
      </c>
      <c r="R54" s="70">
        <f t="shared" si="0"/>
        <v>9.4736842105263161E-2</v>
      </c>
      <c r="S54" s="79" t="s">
        <v>114</v>
      </c>
    </row>
    <row r="55" spans="1:19" ht="15" thickBot="1" x14ac:dyDescent="0.4">
      <c r="A55" s="14">
        <f t="shared" si="1"/>
        <v>38</v>
      </c>
      <c r="B55" s="77" t="s">
        <v>982</v>
      </c>
      <c r="C55" s="76" t="s">
        <v>983</v>
      </c>
      <c r="D55" s="78" t="s">
        <v>72</v>
      </c>
      <c r="E55" s="78" t="s">
        <v>875</v>
      </c>
      <c r="F55" s="78" t="s">
        <v>984</v>
      </c>
      <c r="G55" s="71">
        <v>9</v>
      </c>
      <c r="H55" s="71">
        <v>0</v>
      </c>
      <c r="I55" s="71"/>
      <c r="J55" s="71"/>
      <c r="K55" s="71"/>
      <c r="L55" s="71"/>
      <c r="M55" s="71"/>
      <c r="N55" s="71"/>
      <c r="O55" s="71"/>
      <c r="P55" s="71"/>
      <c r="Q55" s="72">
        <v>9</v>
      </c>
      <c r="R55" s="70">
        <f t="shared" si="0"/>
        <v>9.4736842105263161E-2</v>
      </c>
      <c r="S55" s="79" t="s">
        <v>114</v>
      </c>
    </row>
    <row r="56" spans="1:19" x14ac:dyDescent="0.35">
      <c r="A56" s="14">
        <f t="shared" ref="A56:A97" si="2">ROW(A43)</f>
        <v>43</v>
      </c>
      <c r="B56" s="84"/>
      <c r="C56" s="84"/>
      <c r="D56" s="84"/>
      <c r="E56" s="84"/>
      <c r="F56" s="84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2"/>
      <c r="R56" s="70"/>
      <c r="S56" s="79"/>
    </row>
    <row r="57" spans="1:19" x14ac:dyDescent="0.35">
      <c r="A57" s="14">
        <f t="shared" si="2"/>
        <v>44</v>
      </c>
      <c r="B57" s="84"/>
      <c r="C57" s="84"/>
      <c r="D57" s="84"/>
      <c r="E57" s="84"/>
      <c r="F57" s="84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  <c r="R57" s="70"/>
      <c r="S57" s="79"/>
    </row>
    <row r="58" spans="1:19" x14ac:dyDescent="0.35">
      <c r="A58" s="14">
        <f t="shared" si="2"/>
        <v>45</v>
      </c>
      <c r="B58" s="84"/>
      <c r="C58" s="84"/>
      <c r="D58" s="84"/>
      <c r="E58" s="84"/>
      <c r="F58" s="84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  <c r="R58" s="70"/>
      <c r="S58" s="79"/>
    </row>
    <row r="59" spans="1:19" x14ac:dyDescent="0.35">
      <c r="A59" s="14">
        <f t="shared" si="2"/>
        <v>46</v>
      </c>
      <c r="B59" s="84"/>
      <c r="C59" s="84"/>
      <c r="D59" s="84"/>
      <c r="E59" s="84"/>
      <c r="F59" s="84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  <c r="R59" s="70"/>
      <c r="S59" s="79"/>
    </row>
    <row r="60" spans="1:19" x14ac:dyDescent="0.35">
      <c r="A60" s="14">
        <f t="shared" si="2"/>
        <v>47</v>
      </c>
      <c r="B60" s="84"/>
      <c r="C60" s="84"/>
      <c r="D60" s="84"/>
      <c r="E60" s="84"/>
      <c r="F60" s="84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  <c r="R60" s="70"/>
      <c r="S60" s="79"/>
    </row>
    <row r="61" spans="1:19" x14ac:dyDescent="0.35">
      <c r="A61" s="14">
        <f t="shared" si="2"/>
        <v>48</v>
      </c>
      <c r="B61" s="84"/>
      <c r="C61" s="84"/>
      <c r="D61" s="84"/>
      <c r="E61" s="84"/>
      <c r="F61" s="8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  <c r="R61" s="70"/>
      <c r="S61" s="79"/>
    </row>
    <row r="62" spans="1:19" x14ac:dyDescent="0.35">
      <c r="A62" s="14">
        <f t="shared" si="2"/>
        <v>49</v>
      </c>
      <c r="B62" s="84"/>
      <c r="C62" s="84"/>
      <c r="D62" s="84"/>
      <c r="E62" s="84"/>
      <c r="F62" s="84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2"/>
      <c r="R62" s="70"/>
      <c r="S62" s="79"/>
    </row>
    <row r="63" spans="1:19" x14ac:dyDescent="0.35">
      <c r="A63" s="14">
        <f t="shared" si="2"/>
        <v>50</v>
      </c>
      <c r="B63" s="84"/>
      <c r="C63" s="84"/>
      <c r="D63" s="84"/>
      <c r="E63" s="84"/>
      <c r="F63" s="84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2"/>
      <c r="R63" s="70"/>
      <c r="S63" s="79"/>
    </row>
    <row r="64" spans="1:19" x14ac:dyDescent="0.35">
      <c r="A64" s="14">
        <f t="shared" si="2"/>
        <v>51</v>
      </c>
      <c r="B64" s="84"/>
      <c r="C64" s="84"/>
      <c r="D64" s="84"/>
      <c r="E64" s="84"/>
      <c r="F64" s="84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2"/>
      <c r="R64" s="70"/>
      <c r="S64" s="79"/>
    </row>
    <row r="65" spans="1:19" x14ac:dyDescent="0.35">
      <c r="A65" s="14">
        <f t="shared" si="2"/>
        <v>52</v>
      </c>
      <c r="B65" s="84"/>
      <c r="C65" s="84"/>
      <c r="D65" s="84"/>
      <c r="E65" s="84"/>
      <c r="F65" s="84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2"/>
      <c r="R65" s="70"/>
      <c r="S65" s="79"/>
    </row>
    <row r="66" spans="1:19" x14ac:dyDescent="0.35">
      <c r="A66" s="14">
        <f t="shared" si="2"/>
        <v>53</v>
      </c>
      <c r="B66" s="84"/>
      <c r="C66" s="84"/>
      <c r="D66" s="84"/>
      <c r="E66" s="84"/>
      <c r="F66" s="84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2"/>
      <c r="R66" s="70"/>
      <c r="S66" s="79"/>
    </row>
    <row r="67" spans="1:19" x14ac:dyDescent="0.35">
      <c r="A67" s="14">
        <f t="shared" si="2"/>
        <v>54</v>
      </c>
      <c r="B67" s="84"/>
      <c r="C67" s="84"/>
      <c r="D67" s="84"/>
      <c r="E67" s="84"/>
      <c r="F67" s="84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2"/>
      <c r="R67" s="70"/>
      <c r="S67" s="79"/>
    </row>
    <row r="68" spans="1:19" x14ac:dyDescent="0.35">
      <c r="A68" s="14">
        <f t="shared" si="2"/>
        <v>55</v>
      </c>
      <c r="B68" s="84"/>
      <c r="C68" s="84"/>
      <c r="D68" s="84"/>
      <c r="E68" s="84"/>
      <c r="F68" s="84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2"/>
      <c r="R68" s="70"/>
      <c r="S68" s="79"/>
    </row>
    <row r="69" spans="1:19" x14ac:dyDescent="0.35">
      <c r="A69" s="14">
        <f t="shared" si="2"/>
        <v>56</v>
      </c>
      <c r="B69" s="84"/>
      <c r="C69" s="84"/>
      <c r="D69" s="84"/>
      <c r="E69" s="84"/>
      <c r="F69" s="84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2"/>
      <c r="R69" s="70"/>
      <c r="S69" s="79"/>
    </row>
    <row r="70" spans="1:19" x14ac:dyDescent="0.35">
      <c r="A70" s="14">
        <f t="shared" si="2"/>
        <v>57</v>
      </c>
      <c r="B70" s="84"/>
      <c r="C70" s="84"/>
      <c r="D70" s="84"/>
      <c r="E70" s="84"/>
      <c r="F70" s="84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70"/>
      <c r="S70" s="79"/>
    </row>
    <row r="71" spans="1:19" x14ac:dyDescent="0.35">
      <c r="A71" s="14">
        <f t="shared" si="2"/>
        <v>58</v>
      </c>
      <c r="B71" s="84"/>
      <c r="C71" s="84"/>
      <c r="D71" s="84"/>
      <c r="E71" s="84"/>
      <c r="F71" s="84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2"/>
      <c r="R71" s="70"/>
      <c r="S71" s="79"/>
    </row>
    <row r="72" spans="1:19" x14ac:dyDescent="0.35">
      <c r="A72" s="14">
        <f t="shared" si="2"/>
        <v>59</v>
      </c>
      <c r="B72" s="84"/>
      <c r="C72" s="84"/>
      <c r="D72" s="84"/>
      <c r="E72" s="84"/>
      <c r="F72" s="84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2"/>
      <c r="R72" s="70"/>
      <c r="S72" s="79"/>
    </row>
    <row r="73" spans="1:19" x14ac:dyDescent="0.35">
      <c r="A73" s="14">
        <f t="shared" si="2"/>
        <v>60</v>
      </c>
      <c r="B73" s="84"/>
      <c r="C73" s="84"/>
      <c r="D73" s="84"/>
      <c r="E73" s="84"/>
      <c r="F73" s="84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2"/>
      <c r="R73" s="70"/>
      <c r="S73" s="79"/>
    </row>
    <row r="74" spans="1:19" x14ac:dyDescent="0.35">
      <c r="A74" s="14">
        <f t="shared" si="2"/>
        <v>61</v>
      </c>
      <c r="B74" s="84"/>
      <c r="C74" s="84"/>
      <c r="D74" s="84"/>
      <c r="E74" s="84"/>
      <c r="F74" s="84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  <c r="R74" s="70"/>
      <c r="S74" s="79"/>
    </row>
    <row r="75" spans="1:19" x14ac:dyDescent="0.35">
      <c r="A75" s="14">
        <f t="shared" si="2"/>
        <v>62</v>
      </c>
      <c r="B75" s="84"/>
      <c r="C75" s="84"/>
      <c r="D75" s="84"/>
      <c r="E75" s="84"/>
      <c r="F75" s="84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2"/>
      <c r="R75" s="70"/>
      <c r="S75" s="79"/>
    </row>
    <row r="76" spans="1:19" x14ac:dyDescent="0.35">
      <c r="A76" s="14">
        <f t="shared" si="2"/>
        <v>63</v>
      </c>
      <c r="B76" s="84"/>
      <c r="C76" s="84"/>
      <c r="D76" s="84"/>
      <c r="E76" s="84"/>
      <c r="F76" s="84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  <c r="R76" s="70"/>
      <c r="S76" s="79"/>
    </row>
    <row r="77" spans="1:19" x14ac:dyDescent="0.35">
      <c r="A77" s="14">
        <f t="shared" si="2"/>
        <v>64</v>
      </c>
      <c r="B77" s="84"/>
      <c r="C77" s="84"/>
      <c r="D77" s="84"/>
      <c r="E77" s="84"/>
      <c r="F77" s="84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2"/>
      <c r="R77" s="70"/>
      <c r="S77" s="79"/>
    </row>
    <row r="78" spans="1:19" x14ac:dyDescent="0.35">
      <c r="A78" s="14">
        <f t="shared" si="2"/>
        <v>65</v>
      </c>
      <c r="B78" s="84"/>
      <c r="C78" s="84"/>
      <c r="D78" s="84"/>
      <c r="E78" s="84"/>
      <c r="F78" s="84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2"/>
      <c r="R78" s="70"/>
      <c r="S78" s="79"/>
    </row>
    <row r="79" spans="1:19" x14ac:dyDescent="0.35">
      <c r="A79" s="14">
        <f t="shared" si="2"/>
        <v>66</v>
      </c>
      <c r="B79" s="84"/>
      <c r="C79" s="84"/>
      <c r="D79" s="84"/>
      <c r="E79" s="84"/>
      <c r="F79" s="8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2"/>
      <c r="R79" s="70"/>
      <c r="S79" s="79"/>
    </row>
    <row r="80" spans="1:19" x14ac:dyDescent="0.35">
      <c r="A80" s="14">
        <f t="shared" si="2"/>
        <v>67</v>
      </c>
      <c r="B80" s="84"/>
      <c r="C80" s="84"/>
      <c r="D80" s="84"/>
      <c r="E80" s="84"/>
      <c r="F80" s="84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2"/>
      <c r="R80" s="70"/>
      <c r="S80" s="79"/>
    </row>
    <row r="81" spans="1:19" x14ac:dyDescent="0.35">
      <c r="A81" s="14">
        <f t="shared" si="2"/>
        <v>68</v>
      </c>
      <c r="B81" s="84"/>
      <c r="C81" s="84"/>
      <c r="D81" s="84"/>
      <c r="E81" s="84"/>
      <c r="F81" s="84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2"/>
      <c r="R81" s="70"/>
      <c r="S81" s="79"/>
    </row>
    <row r="82" spans="1:19" x14ac:dyDescent="0.35">
      <c r="A82" s="14">
        <f t="shared" si="2"/>
        <v>69</v>
      </c>
      <c r="B82" s="84"/>
      <c r="C82" s="84"/>
      <c r="D82" s="84"/>
      <c r="E82" s="84"/>
      <c r="F82" s="84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2"/>
      <c r="R82" s="70"/>
      <c r="S82" s="79"/>
    </row>
    <row r="83" spans="1:19" x14ac:dyDescent="0.35">
      <c r="A83" s="14">
        <f t="shared" si="2"/>
        <v>70</v>
      </c>
      <c r="B83" s="84"/>
      <c r="C83" s="84"/>
      <c r="D83" s="84"/>
      <c r="E83" s="84"/>
      <c r="F83" s="84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2"/>
      <c r="R83" s="70"/>
      <c r="S83" s="79"/>
    </row>
    <row r="84" spans="1:19" x14ac:dyDescent="0.35">
      <c r="A84" s="14">
        <f t="shared" si="2"/>
        <v>71</v>
      </c>
      <c r="B84" s="84"/>
      <c r="C84" s="84"/>
      <c r="D84" s="84"/>
      <c r="E84" s="84"/>
      <c r="F84" s="84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2"/>
      <c r="R84" s="70"/>
      <c r="S84" s="79"/>
    </row>
    <row r="85" spans="1:19" x14ac:dyDescent="0.35">
      <c r="A85" s="14">
        <f t="shared" si="2"/>
        <v>72</v>
      </c>
      <c r="B85" s="84"/>
      <c r="C85" s="84"/>
      <c r="D85" s="84"/>
      <c r="E85" s="84"/>
      <c r="F85" s="84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2"/>
      <c r="R85" s="70"/>
      <c r="S85" s="79"/>
    </row>
    <row r="86" spans="1:19" x14ac:dyDescent="0.35">
      <c r="A86" s="14">
        <f t="shared" si="2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15"/>
    </row>
    <row r="87" spans="1:19" x14ac:dyDescent="0.35">
      <c r="A87" s="14">
        <f t="shared" si="2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15"/>
    </row>
    <row r="88" spans="1:19" x14ac:dyDescent="0.35">
      <c r="A88" s="14">
        <f t="shared" si="2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15"/>
    </row>
    <row r="89" spans="1:19" x14ac:dyDescent="0.35">
      <c r="A89" s="14">
        <f t="shared" si="2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15"/>
    </row>
    <row r="90" spans="1:19" x14ac:dyDescent="0.35">
      <c r="A90" s="14">
        <f t="shared" si="2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15"/>
    </row>
    <row r="91" spans="1:19" x14ac:dyDescent="0.35">
      <c r="A91" s="14">
        <f t="shared" si="2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15"/>
    </row>
    <row r="92" spans="1:19" x14ac:dyDescent="0.35">
      <c r="A92" s="14">
        <f t="shared" si="2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15"/>
    </row>
    <row r="93" spans="1:19" x14ac:dyDescent="0.35">
      <c r="A93" s="14">
        <f t="shared" si="2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15"/>
    </row>
    <row r="94" spans="1:19" x14ac:dyDescent="0.35">
      <c r="A94" s="14">
        <f t="shared" si="2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5"/>
      <c r="S94" s="15"/>
    </row>
    <row r="95" spans="1:19" x14ac:dyDescent="0.35">
      <c r="A95" s="14">
        <f t="shared" si="2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5"/>
      <c r="S95" s="15"/>
    </row>
    <row r="96" spans="1:19" x14ac:dyDescent="0.35">
      <c r="A96" s="14">
        <f t="shared" si="2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ref="Q96:Q113" si="3">SUM(G96:P96)</f>
        <v>0</v>
      </c>
      <c r="R96" s="5">
        <f t="shared" ref="R96:R113" si="4">Q96/$E$14</f>
        <v>0</v>
      </c>
      <c r="S96" s="15"/>
    </row>
    <row r="97" spans="1:19" x14ac:dyDescent="0.35">
      <c r="A97" s="14">
        <f t="shared" si="2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3"/>
        <v>0</v>
      </c>
      <c r="R97" s="5">
        <f t="shared" si="4"/>
        <v>0</v>
      </c>
      <c r="S97" s="15"/>
    </row>
    <row r="98" spans="1:19" x14ac:dyDescent="0.35">
      <c r="A98" s="14">
        <f t="shared" ref="A98:A111" si="5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3"/>
        <v>0</v>
      </c>
      <c r="R98" s="5">
        <f t="shared" si="4"/>
        <v>0</v>
      </c>
      <c r="S98" s="15"/>
    </row>
    <row r="99" spans="1:19" x14ac:dyDescent="0.35">
      <c r="A99" s="14">
        <f t="shared" si="5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3"/>
        <v>0</v>
      </c>
      <c r="R99" s="5">
        <f t="shared" si="4"/>
        <v>0</v>
      </c>
      <c r="S99" s="15"/>
    </row>
    <row r="100" spans="1:19" x14ac:dyDescent="0.35">
      <c r="A100" s="14">
        <f t="shared" si="5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3"/>
        <v>0</v>
      </c>
      <c r="R100" s="5">
        <f t="shared" si="4"/>
        <v>0</v>
      </c>
      <c r="S100" s="15"/>
    </row>
    <row r="101" spans="1:19" x14ac:dyDescent="0.35">
      <c r="A101" s="14">
        <f t="shared" si="5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3"/>
        <v>0</v>
      </c>
      <c r="R101" s="5">
        <f t="shared" si="4"/>
        <v>0</v>
      </c>
      <c r="S101" s="15"/>
    </row>
    <row r="102" spans="1:19" x14ac:dyDescent="0.35">
      <c r="A102" s="14">
        <f t="shared" si="5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3"/>
        <v>0</v>
      </c>
      <c r="R102" s="5">
        <f t="shared" si="4"/>
        <v>0</v>
      </c>
      <c r="S102" s="15"/>
    </row>
    <row r="103" spans="1:19" x14ac:dyDescent="0.35">
      <c r="A103" s="14">
        <f t="shared" si="5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3"/>
        <v>0</v>
      </c>
      <c r="R103" s="5">
        <f t="shared" si="4"/>
        <v>0</v>
      </c>
      <c r="S103" s="15"/>
    </row>
    <row r="104" spans="1:19" x14ac:dyDescent="0.35">
      <c r="A104" s="14">
        <f t="shared" si="5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3"/>
        <v>0</v>
      </c>
      <c r="R104" s="5">
        <f t="shared" si="4"/>
        <v>0</v>
      </c>
      <c r="S104" s="15"/>
    </row>
    <row r="105" spans="1:19" x14ac:dyDescent="0.35">
      <c r="A105" s="14">
        <f t="shared" si="5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3"/>
        <v>0</v>
      </c>
      <c r="R105" s="5">
        <f t="shared" si="4"/>
        <v>0</v>
      </c>
      <c r="S105" s="15"/>
    </row>
    <row r="106" spans="1:19" x14ac:dyDescent="0.35">
      <c r="A106" s="14">
        <f t="shared" si="5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3"/>
        <v>0</v>
      </c>
      <c r="R106" s="5">
        <f t="shared" si="4"/>
        <v>0</v>
      </c>
      <c r="S106" s="15"/>
    </row>
    <row r="107" spans="1:19" x14ac:dyDescent="0.35">
      <c r="A107" s="14">
        <f t="shared" si="5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3"/>
        <v>0</v>
      </c>
      <c r="R107" s="5">
        <f t="shared" si="4"/>
        <v>0</v>
      </c>
      <c r="S107" s="15"/>
    </row>
    <row r="108" spans="1:19" x14ac:dyDescent="0.35">
      <c r="A108" s="14">
        <f t="shared" si="5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4"/>
        <v>0</v>
      </c>
      <c r="S108" s="15"/>
    </row>
    <row r="109" spans="1:19" x14ac:dyDescent="0.35">
      <c r="A109" s="14">
        <f t="shared" si="5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3"/>
        <v>0</v>
      </c>
      <c r="R109" s="5">
        <f t="shared" si="4"/>
        <v>0</v>
      </c>
      <c r="S109" s="15"/>
    </row>
    <row r="110" spans="1:19" x14ac:dyDescent="0.35">
      <c r="A110" s="14">
        <f t="shared" si="5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3"/>
        <v>0</v>
      </c>
      <c r="R110" s="5">
        <f t="shared" si="4"/>
        <v>0</v>
      </c>
      <c r="S110" s="15"/>
    </row>
    <row r="111" spans="1:19" x14ac:dyDescent="0.35">
      <c r="A111" s="14">
        <f t="shared" si="5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3"/>
        <v>0</v>
      </c>
      <c r="R111" s="5">
        <f t="shared" si="4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3"/>
        <v>0</v>
      </c>
      <c r="R112" s="5">
        <f t="shared" si="4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3"/>
        <v>0</v>
      </c>
      <c r="R113" s="5">
        <f t="shared" si="4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спец!$B$2:$B$4</xm:f>
          </x14:formula1>
          <xm:sqref>S56:S113</xm:sqref>
        </x14:dataValidation>
        <x14:dataValidation type="list" allowBlank="1" showInputMessage="1" showErrorMessage="1">
          <x14:formula1>
            <xm:f>[2]спец!#REF!</xm:f>
          </x14:formula1>
          <xm:sqref>S18:S55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10" zoomScale="83" zoomScaleSheetLayoutView="83" workbookViewId="0">
      <selection activeCell="B18" sqref="B18:D18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845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872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372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>
        <v>45188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>
        <v>11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70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ht="15" x14ac:dyDescent="0.2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49" t="s">
        <v>846</v>
      </c>
      <c r="C18" s="49" t="s">
        <v>388</v>
      </c>
      <c r="D18" s="49" t="s">
        <v>35</v>
      </c>
      <c r="E18" s="49">
        <v>10</v>
      </c>
      <c r="F18" s="49" t="s">
        <v>847</v>
      </c>
      <c r="G18" s="51">
        <v>38</v>
      </c>
      <c r="H18" s="52">
        <v>0</v>
      </c>
      <c r="I18" s="52">
        <v>32</v>
      </c>
      <c r="J18" s="13"/>
      <c r="K18" s="13"/>
      <c r="L18" s="13"/>
      <c r="M18" s="13"/>
      <c r="N18" s="13"/>
      <c r="O18" s="13"/>
      <c r="P18" s="13"/>
      <c r="Q18" s="14">
        <f>SUM(G18:P18)</f>
        <v>70</v>
      </c>
      <c r="R18" s="5">
        <f>Q18/$E$14</f>
        <v>1</v>
      </c>
      <c r="S18" s="15" t="s">
        <v>113</v>
      </c>
    </row>
    <row r="19" spans="1:19" x14ac:dyDescent="0.35">
      <c r="A19" s="14">
        <v>2</v>
      </c>
      <c r="B19" s="49" t="s">
        <v>848</v>
      </c>
      <c r="C19" s="49" t="s">
        <v>849</v>
      </c>
      <c r="D19" s="49" t="s">
        <v>393</v>
      </c>
      <c r="E19" s="50">
        <v>10</v>
      </c>
      <c r="F19" s="50" t="s">
        <v>850</v>
      </c>
      <c r="G19" s="51">
        <v>30</v>
      </c>
      <c r="H19" s="52">
        <v>0</v>
      </c>
      <c r="I19" s="52">
        <f t="shared" ref="I19:I28" si="0">SUM(G19:H19)</f>
        <v>30</v>
      </c>
      <c r="J19" s="13"/>
      <c r="K19" s="13"/>
      <c r="L19" s="13"/>
      <c r="M19" s="13"/>
      <c r="N19" s="13"/>
      <c r="O19" s="13"/>
      <c r="P19" s="13"/>
      <c r="Q19" s="14">
        <f t="shared" ref="Q19:Q82" si="1">SUM(G19:P19)</f>
        <v>60</v>
      </c>
      <c r="R19" s="5">
        <f t="shared" ref="R19:R82" si="2">Q19/$E$14</f>
        <v>0.8571428571428571</v>
      </c>
      <c r="S19" s="15" t="s">
        <v>112</v>
      </c>
    </row>
    <row r="20" spans="1:19" x14ac:dyDescent="0.35">
      <c r="A20" s="14">
        <v>3</v>
      </c>
      <c r="B20" s="49" t="s">
        <v>851</v>
      </c>
      <c r="C20" s="49" t="s">
        <v>123</v>
      </c>
      <c r="D20" s="49" t="s">
        <v>542</v>
      </c>
      <c r="E20" s="69">
        <v>10</v>
      </c>
      <c r="F20" s="69" t="s">
        <v>852</v>
      </c>
      <c r="G20" s="51">
        <v>28</v>
      </c>
      <c r="H20" s="52">
        <v>0</v>
      </c>
      <c r="I20" s="52">
        <f t="shared" si="0"/>
        <v>28</v>
      </c>
      <c r="J20" s="13"/>
      <c r="K20" s="13"/>
      <c r="L20" s="13"/>
      <c r="M20" s="13"/>
      <c r="N20" s="13"/>
      <c r="O20" s="13"/>
      <c r="P20" s="13"/>
      <c r="Q20" s="14">
        <f t="shared" si="1"/>
        <v>56</v>
      </c>
      <c r="R20" s="5">
        <f t="shared" si="2"/>
        <v>0.8</v>
      </c>
      <c r="S20" s="15" t="s">
        <v>112</v>
      </c>
    </row>
    <row r="21" spans="1:19" x14ac:dyDescent="0.35">
      <c r="A21" s="14">
        <v>4</v>
      </c>
      <c r="B21" s="49" t="s">
        <v>853</v>
      </c>
      <c r="C21" s="49" t="s">
        <v>854</v>
      </c>
      <c r="D21" s="49" t="s">
        <v>855</v>
      </c>
      <c r="E21" s="49">
        <v>10</v>
      </c>
      <c r="F21" s="49" t="s">
        <v>856</v>
      </c>
      <c r="G21" s="51">
        <v>26</v>
      </c>
      <c r="H21" s="52">
        <v>0</v>
      </c>
      <c r="I21" s="52">
        <f t="shared" si="0"/>
        <v>26</v>
      </c>
      <c r="J21" s="13"/>
      <c r="K21" s="13"/>
      <c r="L21" s="13"/>
      <c r="M21" s="13"/>
      <c r="N21" s="13"/>
      <c r="O21" s="13"/>
      <c r="P21" s="13"/>
      <c r="Q21" s="14">
        <f t="shared" si="1"/>
        <v>52</v>
      </c>
      <c r="R21" s="5">
        <f t="shared" si="2"/>
        <v>0.74285714285714288</v>
      </c>
      <c r="S21" s="15" t="s">
        <v>112</v>
      </c>
    </row>
    <row r="22" spans="1:19" x14ac:dyDescent="0.35">
      <c r="A22" s="14">
        <f>ROW(A5)</f>
        <v>5</v>
      </c>
      <c r="B22" s="49" t="s">
        <v>857</v>
      </c>
      <c r="C22" s="49" t="s">
        <v>89</v>
      </c>
      <c r="D22" s="49" t="s">
        <v>23</v>
      </c>
      <c r="E22" s="50">
        <v>10</v>
      </c>
      <c r="F22" s="50" t="s">
        <v>858</v>
      </c>
      <c r="G22" s="51">
        <v>25</v>
      </c>
      <c r="H22" s="52">
        <v>0</v>
      </c>
      <c r="I22" s="52">
        <f t="shared" si="0"/>
        <v>25</v>
      </c>
      <c r="J22" s="13"/>
      <c r="K22" s="13"/>
      <c r="L22" s="13"/>
      <c r="M22" s="13"/>
      <c r="N22" s="13"/>
      <c r="O22" s="13"/>
      <c r="P22" s="13"/>
      <c r="Q22" s="14">
        <f t="shared" si="1"/>
        <v>50</v>
      </c>
      <c r="R22" s="5">
        <f t="shared" si="2"/>
        <v>0.7142857142857143</v>
      </c>
      <c r="S22" s="15" t="s">
        <v>112</v>
      </c>
    </row>
    <row r="23" spans="1:19" x14ac:dyDescent="0.35">
      <c r="A23" s="14">
        <f>ROW(A6)</f>
        <v>6</v>
      </c>
      <c r="B23" s="49" t="s">
        <v>859</v>
      </c>
      <c r="C23" s="49" t="s">
        <v>396</v>
      </c>
      <c r="D23" s="49" t="s">
        <v>23</v>
      </c>
      <c r="E23" s="49">
        <v>10</v>
      </c>
      <c r="F23" s="49" t="s">
        <v>860</v>
      </c>
      <c r="G23" s="51">
        <v>25</v>
      </c>
      <c r="H23" s="52">
        <v>0</v>
      </c>
      <c r="I23" s="52">
        <f t="shared" si="0"/>
        <v>25</v>
      </c>
      <c r="J23" s="13"/>
      <c r="K23" s="13"/>
      <c r="L23" s="13"/>
      <c r="M23" s="13"/>
      <c r="N23" s="13"/>
      <c r="O23" s="13"/>
      <c r="P23" s="13"/>
      <c r="Q23" s="14">
        <f t="shared" si="1"/>
        <v>50</v>
      </c>
      <c r="R23" s="5">
        <f t="shared" si="2"/>
        <v>0.7142857142857143</v>
      </c>
      <c r="S23" s="15" t="s">
        <v>112</v>
      </c>
    </row>
    <row r="24" spans="1:19" x14ac:dyDescent="0.35">
      <c r="A24" s="14">
        <f t="shared" ref="A24:A33" si="3">ROW(A9)</f>
        <v>9</v>
      </c>
      <c r="B24" s="49" t="s">
        <v>861</v>
      </c>
      <c r="C24" s="49" t="s">
        <v>50</v>
      </c>
      <c r="D24" s="49" t="s">
        <v>62</v>
      </c>
      <c r="E24" s="49">
        <v>10</v>
      </c>
      <c r="F24" s="49" t="s">
        <v>862</v>
      </c>
      <c r="G24" s="51">
        <v>18</v>
      </c>
      <c r="H24" s="52">
        <v>0</v>
      </c>
      <c r="I24" s="52">
        <f t="shared" si="0"/>
        <v>18</v>
      </c>
      <c r="J24" s="13"/>
      <c r="K24" s="13"/>
      <c r="L24" s="13"/>
      <c r="M24" s="13"/>
      <c r="N24" s="13"/>
      <c r="O24" s="13"/>
      <c r="P24" s="13"/>
      <c r="Q24" s="14">
        <f t="shared" si="1"/>
        <v>36</v>
      </c>
      <c r="R24" s="5">
        <f t="shared" si="2"/>
        <v>0.51428571428571423</v>
      </c>
      <c r="S24" s="15" t="s">
        <v>112</v>
      </c>
    </row>
    <row r="25" spans="1:19" x14ac:dyDescent="0.35">
      <c r="A25" s="14">
        <f t="shared" si="3"/>
        <v>10</v>
      </c>
      <c r="B25" s="55" t="s">
        <v>863</v>
      </c>
      <c r="C25" s="55" t="s">
        <v>864</v>
      </c>
      <c r="D25" s="55" t="s">
        <v>58</v>
      </c>
      <c r="E25" s="49">
        <v>10</v>
      </c>
      <c r="F25" s="55" t="s">
        <v>865</v>
      </c>
      <c r="G25" s="51">
        <v>16</v>
      </c>
      <c r="H25" s="52">
        <v>0</v>
      </c>
      <c r="I25" s="52">
        <f t="shared" si="0"/>
        <v>16</v>
      </c>
      <c r="J25" s="13"/>
      <c r="K25" s="13"/>
      <c r="L25" s="13"/>
      <c r="M25" s="13"/>
      <c r="N25" s="13"/>
      <c r="O25" s="13"/>
      <c r="P25" s="13"/>
      <c r="Q25" s="14">
        <f t="shared" si="1"/>
        <v>32</v>
      </c>
      <c r="R25" s="5">
        <f t="shared" si="2"/>
        <v>0.45714285714285713</v>
      </c>
      <c r="S25" s="15" t="s">
        <v>114</v>
      </c>
    </row>
    <row r="26" spans="1:19" x14ac:dyDescent="0.35">
      <c r="A26" s="14">
        <f t="shared" si="3"/>
        <v>11</v>
      </c>
      <c r="B26" s="49" t="s">
        <v>866</v>
      </c>
      <c r="C26" s="49" t="s">
        <v>677</v>
      </c>
      <c r="D26" s="49" t="s">
        <v>767</v>
      </c>
      <c r="E26" s="49">
        <v>10</v>
      </c>
      <c r="F26" s="49" t="s">
        <v>867</v>
      </c>
      <c r="G26" s="51">
        <v>15</v>
      </c>
      <c r="H26" s="52">
        <v>0</v>
      </c>
      <c r="I26" s="52">
        <f t="shared" si="0"/>
        <v>15</v>
      </c>
      <c r="J26" s="13"/>
      <c r="K26" s="13"/>
      <c r="L26" s="13"/>
      <c r="M26" s="13"/>
      <c r="N26" s="13"/>
      <c r="O26" s="13"/>
      <c r="P26" s="13"/>
      <c r="Q26" s="14">
        <f t="shared" si="1"/>
        <v>30</v>
      </c>
      <c r="R26" s="5">
        <f t="shared" si="2"/>
        <v>0.42857142857142855</v>
      </c>
      <c r="S26" s="15" t="s">
        <v>114</v>
      </c>
    </row>
    <row r="27" spans="1:19" x14ac:dyDescent="0.35">
      <c r="A27" s="14">
        <f t="shared" si="3"/>
        <v>12</v>
      </c>
      <c r="B27" s="49" t="s">
        <v>868</v>
      </c>
      <c r="C27" s="49" t="s">
        <v>39</v>
      </c>
      <c r="D27" s="49" t="s">
        <v>56</v>
      </c>
      <c r="E27" s="49">
        <v>10</v>
      </c>
      <c r="F27" s="49" t="s">
        <v>869</v>
      </c>
      <c r="G27" s="51">
        <v>15</v>
      </c>
      <c r="H27" s="52">
        <v>0</v>
      </c>
      <c r="I27" s="52">
        <f t="shared" si="0"/>
        <v>15</v>
      </c>
      <c r="J27" s="13"/>
      <c r="K27" s="13"/>
      <c r="L27" s="13"/>
      <c r="M27" s="13"/>
      <c r="N27" s="13"/>
      <c r="O27" s="13"/>
      <c r="P27" s="13"/>
      <c r="Q27" s="14">
        <f t="shared" si="1"/>
        <v>30</v>
      </c>
      <c r="R27" s="5">
        <f t="shared" si="2"/>
        <v>0.42857142857142855</v>
      </c>
      <c r="S27" s="15" t="s">
        <v>114</v>
      </c>
    </row>
    <row r="28" spans="1:19" x14ac:dyDescent="0.35">
      <c r="A28" s="14">
        <f t="shared" si="3"/>
        <v>13</v>
      </c>
      <c r="B28" s="49" t="s">
        <v>870</v>
      </c>
      <c r="C28" s="49" t="s">
        <v>73</v>
      </c>
      <c r="D28" s="49" t="s">
        <v>35</v>
      </c>
      <c r="E28" s="49">
        <v>10</v>
      </c>
      <c r="F28" s="49" t="s">
        <v>871</v>
      </c>
      <c r="G28" s="51">
        <v>13</v>
      </c>
      <c r="H28" s="52">
        <v>0</v>
      </c>
      <c r="I28" s="52">
        <f t="shared" si="0"/>
        <v>13</v>
      </c>
      <c r="J28" s="13"/>
      <c r="K28" s="13"/>
      <c r="L28" s="13"/>
      <c r="M28" s="13"/>
      <c r="N28" s="13"/>
      <c r="O28" s="13"/>
      <c r="P28" s="13"/>
      <c r="Q28" s="14">
        <f t="shared" si="1"/>
        <v>26</v>
      </c>
      <c r="R28" s="5">
        <f t="shared" si="2"/>
        <v>0.37142857142857144</v>
      </c>
      <c r="S28" s="15" t="s">
        <v>114</v>
      </c>
    </row>
    <row r="29" spans="1:19" x14ac:dyDescent="0.35">
      <c r="A29" s="14">
        <f t="shared" si="3"/>
        <v>14</v>
      </c>
      <c r="B29" s="34"/>
      <c r="C29" s="34"/>
      <c r="D29" s="34"/>
      <c r="E29" s="34"/>
      <c r="F29" s="3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1"/>
        <v>0</v>
      </c>
      <c r="R29" s="5">
        <f t="shared" si="2"/>
        <v>0</v>
      </c>
      <c r="S29" s="15"/>
    </row>
    <row r="30" spans="1:19" x14ac:dyDescent="0.35">
      <c r="A30" s="14">
        <f t="shared" si="3"/>
        <v>15</v>
      </c>
      <c r="B30" s="34"/>
      <c r="C30" s="34"/>
      <c r="D30" s="34"/>
      <c r="E30" s="34"/>
      <c r="F30" s="3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>
        <f t="shared" si="1"/>
        <v>0</v>
      </c>
      <c r="R30" s="5">
        <f t="shared" si="2"/>
        <v>0</v>
      </c>
      <c r="S30" s="15"/>
    </row>
    <row r="31" spans="1:19" x14ac:dyDescent="0.35">
      <c r="A31" s="14">
        <f t="shared" si="3"/>
        <v>16</v>
      </c>
      <c r="B31" s="34"/>
      <c r="C31" s="34"/>
      <c r="D31" s="34"/>
      <c r="E31" s="34"/>
      <c r="F31" s="3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1"/>
        <v>0</v>
      </c>
      <c r="R31" s="5">
        <f t="shared" si="2"/>
        <v>0</v>
      </c>
      <c r="S31" s="15"/>
    </row>
    <row r="32" spans="1:19" x14ac:dyDescent="0.35">
      <c r="A32" s="14">
        <f t="shared" si="3"/>
        <v>17</v>
      </c>
      <c r="B32" s="34"/>
      <c r="C32" s="34"/>
      <c r="D32" s="34"/>
      <c r="E32" s="34"/>
      <c r="F32" s="3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1"/>
        <v>0</v>
      </c>
      <c r="R32" s="5">
        <f t="shared" si="2"/>
        <v>0</v>
      </c>
      <c r="S32" s="15"/>
    </row>
    <row r="33" spans="1:19" x14ac:dyDescent="0.35">
      <c r="A33" s="14">
        <f t="shared" si="3"/>
        <v>18</v>
      </c>
      <c r="B33" s="34"/>
      <c r="C33" s="34"/>
      <c r="D33" s="34"/>
      <c r="E33" s="34"/>
      <c r="F33" s="3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1"/>
        <v>0</v>
      </c>
      <c r="R33" s="5">
        <f t="shared" si="2"/>
        <v>0</v>
      </c>
      <c r="S33" s="15"/>
    </row>
    <row r="34" spans="1:19" x14ac:dyDescent="0.35">
      <c r="A34" s="14">
        <f t="shared" ref="A34:A97" si="4">ROW(A21)</f>
        <v>21</v>
      </c>
      <c r="B34" s="34"/>
      <c r="C34" s="34"/>
      <c r="D34" s="34"/>
      <c r="E34" s="34"/>
      <c r="F34" s="3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f t="shared" si="1"/>
        <v>0</v>
      </c>
      <c r="R34" s="5">
        <f t="shared" si="2"/>
        <v>0</v>
      </c>
      <c r="S34" s="15"/>
    </row>
    <row r="35" spans="1:19" x14ac:dyDescent="0.35">
      <c r="A35" s="14">
        <f t="shared" si="4"/>
        <v>22</v>
      </c>
      <c r="B35" s="34"/>
      <c r="C35" s="34"/>
      <c r="D35" s="34"/>
      <c r="E35" s="34"/>
      <c r="F35" s="3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f t="shared" si="1"/>
        <v>0</v>
      </c>
      <c r="R35" s="5">
        <f t="shared" si="2"/>
        <v>0</v>
      </c>
      <c r="S35" s="15"/>
    </row>
    <row r="36" spans="1:19" x14ac:dyDescent="0.35">
      <c r="A36" s="14">
        <f t="shared" si="4"/>
        <v>23</v>
      </c>
      <c r="B36" s="34"/>
      <c r="C36" s="34"/>
      <c r="D36" s="34"/>
      <c r="E36" s="34"/>
      <c r="F36" s="3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1"/>
        <v>0</v>
      </c>
      <c r="R36" s="5">
        <f t="shared" si="2"/>
        <v>0</v>
      </c>
      <c r="S36" s="15"/>
    </row>
    <row r="37" spans="1:19" x14ac:dyDescent="0.35">
      <c r="A37" s="14">
        <f t="shared" si="4"/>
        <v>24</v>
      </c>
      <c r="B37" s="34"/>
      <c r="C37" s="34"/>
      <c r="D37" s="34"/>
      <c r="E37" s="34"/>
      <c r="F37" s="3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1"/>
        <v>0</v>
      </c>
      <c r="R37" s="5">
        <f t="shared" si="2"/>
        <v>0</v>
      </c>
      <c r="S37" s="15"/>
    </row>
    <row r="38" spans="1:19" x14ac:dyDescent="0.35">
      <c r="A38" s="14">
        <f t="shared" si="4"/>
        <v>25</v>
      </c>
      <c r="B38" s="34"/>
      <c r="C38" s="34"/>
      <c r="D38" s="34"/>
      <c r="E38" s="34"/>
      <c r="F38" s="3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>
        <f t="shared" si="1"/>
        <v>0</v>
      </c>
      <c r="R38" s="5">
        <f t="shared" si="2"/>
        <v>0</v>
      </c>
      <c r="S38" s="15"/>
    </row>
    <row r="39" spans="1:19" x14ac:dyDescent="0.35">
      <c r="A39" s="14">
        <f t="shared" si="4"/>
        <v>26</v>
      </c>
      <c r="B39" s="34"/>
      <c r="C39" s="34"/>
      <c r="D39" s="34"/>
      <c r="E39" s="34"/>
      <c r="F39" s="3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1"/>
        <v>0</v>
      </c>
      <c r="R39" s="5">
        <f t="shared" si="2"/>
        <v>0</v>
      </c>
      <c r="S39" s="15"/>
    </row>
    <row r="40" spans="1:19" x14ac:dyDescent="0.35">
      <c r="A40" s="14">
        <f t="shared" si="4"/>
        <v>27</v>
      </c>
      <c r="B40" s="34"/>
      <c r="C40" s="34"/>
      <c r="D40" s="34"/>
      <c r="E40" s="34"/>
      <c r="F40" s="3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1"/>
        <v>0</v>
      </c>
      <c r="R40" s="5">
        <f t="shared" si="2"/>
        <v>0</v>
      </c>
      <c r="S40" s="15"/>
    </row>
    <row r="41" spans="1:19" x14ac:dyDescent="0.35">
      <c r="A41" s="14">
        <f t="shared" si="4"/>
        <v>28</v>
      </c>
      <c r="B41" s="34"/>
      <c r="C41" s="34"/>
      <c r="D41" s="34"/>
      <c r="E41" s="34"/>
      <c r="F41" s="3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1"/>
        <v>0</v>
      </c>
      <c r="R41" s="5">
        <f t="shared" si="2"/>
        <v>0</v>
      </c>
      <c r="S41" s="15"/>
    </row>
    <row r="42" spans="1:19" x14ac:dyDescent="0.35">
      <c r="A42" s="14">
        <f t="shared" si="4"/>
        <v>29</v>
      </c>
      <c r="B42" s="34"/>
      <c r="C42" s="34"/>
      <c r="D42" s="34"/>
      <c r="E42" s="34"/>
      <c r="F42" s="3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si="1"/>
        <v>0</v>
      </c>
      <c r="R42" s="5">
        <f t="shared" si="2"/>
        <v>0</v>
      </c>
      <c r="S42" s="15"/>
    </row>
    <row r="43" spans="1:19" x14ac:dyDescent="0.35">
      <c r="A43" s="14">
        <f t="shared" si="4"/>
        <v>30</v>
      </c>
      <c r="B43" s="34"/>
      <c r="C43" s="34"/>
      <c r="D43" s="34"/>
      <c r="E43" s="34"/>
      <c r="F43" s="3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1"/>
        <v>0</v>
      </c>
      <c r="R43" s="5">
        <f t="shared" si="2"/>
        <v>0</v>
      </c>
      <c r="S43" s="15"/>
    </row>
    <row r="44" spans="1:19" x14ac:dyDescent="0.35">
      <c r="A44" s="14">
        <f t="shared" si="4"/>
        <v>31</v>
      </c>
      <c r="B44" s="34"/>
      <c r="C44" s="34"/>
      <c r="D44" s="34"/>
      <c r="E44" s="34"/>
      <c r="F44" s="3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>
        <f t="shared" si="1"/>
        <v>0</v>
      </c>
      <c r="R44" s="5">
        <f t="shared" si="2"/>
        <v>0</v>
      </c>
      <c r="S44" s="15"/>
    </row>
    <row r="45" spans="1:19" x14ac:dyDescent="0.35">
      <c r="A45" s="14">
        <f t="shared" si="4"/>
        <v>32</v>
      </c>
      <c r="B45" s="34"/>
      <c r="C45" s="34"/>
      <c r="D45" s="34"/>
      <c r="E45" s="34"/>
      <c r="F45" s="3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1"/>
        <v>0</v>
      </c>
      <c r="R45" s="5">
        <f t="shared" si="2"/>
        <v>0</v>
      </c>
      <c r="S45" s="15"/>
    </row>
    <row r="46" spans="1:19" x14ac:dyDescent="0.35">
      <c r="A46" s="14">
        <f t="shared" si="4"/>
        <v>33</v>
      </c>
      <c r="B46" s="34"/>
      <c r="C46" s="34"/>
      <c r="D46" s="34"/>
      <c r="E46" s="34"/>
      <c r="F46" s="3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1"/>
        <v>0</v>
      </c>
      <c r="R46" s="5">
        <f t="shared" si="2"/>
        <v>0</v>
      </c>
      <c r="S46" s="15"/>
    </row>
    <row r="47" spans="1:19" x14ac:dyDescent="0.35">
      <c r="A47" s="14">
        <f t="shared" si="4"/>
        <v>34</v>
      </c>
      <c r="B47" s="34"/>
      <c r="C47" s="34"/>
      <c r="D47" s="34"/>
      <c r="E47" s="34"/>
      <c r="F47" s="3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1"/>
        <v>0</v>
      </c>
      <c r="R47" s="5">
        <f t="shared" si="2"/>
        <v>0</v>
      </c>
      <c r="S47" s="15"/>
    </row>
    <row r="48" spans="1:19" x14ac:dyDescent="0.35">
      <c r="A48" s="14">
        <f t="shared" si="4"/>
        <v>35</v>
      </c>
      <c r="B48" s="34"/>
      <c r="C48" s="34"/>
      <c r="D48" s="34"/>
      <c r="E48" s="34"/>
      <c r="F48" s="3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1"/>
        <v>0</v>
      </c>
      <c r="R48" s="5">
        <f t="shared" si="2"/>
        <v>0</v>
      </c>
      <c r="S48" s="15"/>
    </row>
    <row r="49" spans="1:19" x14ac:dyDescent="0.35">
      <c r="A49" s="14">
        <f t="shared" si="4"/>
        <v>36</v>
      </c>
      <c r="B49" s="34"/>
      <c r="C49" s="34"/>
      <c r="D49" s="34"/>
      <c r="E49" s="34"/>
      <c r="F49" s="3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>
        <f t="shared" si="1"/>
        <v>0</v>
      </c>
      <c r="R49" s="5">
        <f t="shared" si="2"/>
        <v>0</v>
      </c>
      <c r="S49" s="15"/>
    </row>
    <row r="50" spans="1:19" x14ac:dyDescent="0.35">
      <c r="A50" s="14">
        <f t="shared" si="4"/>
        <v>37</v>
      </c>
      <c r="B50" s="34"/>
      <c r="C50" s="34"/>
      <c r="D50" s="34"/>
      <c r="E50" s="34"/>
      <c r="F50" s="3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>
        <f t="shared" si="1"/>
        <v>0</v>
      </c>
      <c r="R50" s="5">
        <f t="shared" si="2"/>
        <v>0</v>
      </c>
      <c r="S50" s="15"/>
    </row>
    <row r="51" spans="1:19" x14ac:dyDescent="0.35">
      <c r="A51" s="14">
        <f t="shared" si="4"/>
        <v>38</v>
      </c>
      <c r="B51" s="34"/>
      <c r="C51" s="34"/>
      <c r="D51" s="34"/>
      <c r="E51" s="34"/>
      <c r="F51" s="3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1"/>
        <v>0</v>
      </c>
      <c r="R51" s="5">
        <f t="shared" si="2"/>
        <v>0</v>
      </c>
      <c r="S51" s="15"/>
    </row>
    <row r="52" spans="1:19" x14ac:dyDescent="0.35">
      <c r="A52" s="14">
        <f t="shared" si="4"/>
        <v>39</v>
      </c>
      <c r="B52" s="34"/>
      <c r="C52" s="34"/>
      <c r="D52" s="34"/>
      <c r="E52" s="34"/>
      <c r="F52" s="3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>
        <f t="shared" si="1"/>
        <v>0</v>
      </c>
      <c r="R52" s="5">
        <f t="shared" si="2"/>
        <v>0</v>
      </c>
      <c r="S52" s="15"/>
    </row>
    <row r="53" spans="1:19" x14ac:dyDescent="0.35">
      <c r="A53" s="14">
        <f t="shared" si="4"/>
        <v>40</v>
      </c>
      <c r="B53" s="34"/>
      <c r="C53" s="34"/>
      <c r="D53" s="34"/>
      <c r="E53" s="34"/>
      <c r="F53" s="3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1"/>
        <v>0</v>
      </c>
      <c r="R53" s="5">
        <f t="shared" si="2"/>
        <v>0</v>
      </c>
      <c r="S53" s="15"/>
    </row>
    <row r="54" spans="1:19" x14ac:dyDescent="0.35">
      <c r="A54" s="14">
        <f t="shared" si="4"/>
        <v>41</v>
      </c>
      <c r="B54" s="34"/>
      <c r="C54" s="34"/>
      <c r="D54" s="34"/>
      <c r="E54" s="34"/>
      <c r="F54" s="3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>
        <f t="shared" si="1"/>
        <v>0</v>
      </c>
      <c r="R54" s="5">
        <f t="shared" si="2"/>
        <v>0</v>
      </c>
      <c r="S54" s="15"/>
    </row>
    <row r="55" spans="1:19" x14ac:dyDescent="0.35">
      <c r="A55" s="14">
        <f t="shared" si="4"/>
        <v>42</v>
      </c>
      <c r="B55" s="34"/>
      <c r="C55" s="34"/>
      <c r="D55" s="34"/>
      <c r="E55" s="34"/>
      <c r="F55" s="3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>
        <f t="shared" si="1"/>
        <v>0</v>
      </c>
      <c r="R55" s="5">
        <f t="shared" si="2"/>
        <v>0</v>
      </c>
      <c r="S55" s="15"/>
    </row>
    <row r="56" spans="1:19" x14ac:dyDescent="0.35">
      <c r="A56" s="14">
        <f t="shared" si="4"/>
        <v>43</v>
      </c>
      <c r="B56" s="34"/>
      <c r="C56" s="34"/>
      <c r="D56" s="34"/>
      <c r="E56" s="34"/>
      <c r="F56" s="3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1"/>
        <v>0</v>
      </c>
      <c r="R56" s="5">
        <f t="shared" si="2"/>
        <v>0</v>
      </c>
      <c r="S56" s="15"/>
    </row>
    <row r="57" spans="1:19" x14ac:dyDescent="0.35">
      <c r="A57" s="14">
        <f t="shared" si="4"/>
        <v>44</v>
      </c>
      <c r="B57" s="34"/>
      <c r="C57" s="34"/>
      <c r="D57" s="34"/>
      <c r="E57" s="34"/>
      <c r="F57" s="3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>
        <f t="shared" si="1"/>
        <v>0</v>
      </c>
      <c r="R57" s="5">
        <f t="shared" si="2"/>
        <v>0</v>
      </c>
      <c r="S57" s="15"/>
    </row>
    <row r="58" spans="1:19" x14ac:dyDescent="0.35">
      <c r="A58" s="14">
        <f t="shared" si="4"/>
        <v>45</v>
      </c>
      <c r="B58" s="34"/>
      <c r="C58" s="34"/>
      <c r="D58" s="34"/>
      <c r="E58" s="34"/>
      <c r="F58" s="3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>
        <f t="shared" si="1"/>
        <v>0</v>
      </c>
      <c r="R58" s="5">
        <f t="shared" si="2"/>
        <v>0</v>
      </c>
      <c r="S58" s="15"/>
    </row>
    <row r="59" spans="1:19" x14ac:dyDescent="0.35">
      <c r="A59" s="14">
        <f t="shared" si="4"/>
        <v>46</v>
      </c>
      <c r="B59" s="34"/>
      <c r="C59" s="34"/>
      <c r="D59" s="34"/>
      <c r="E59" s="34"/>
      <c r="F59" s="3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>
        <f t="shared" si="1"/>
        <v>0</v>
      </c>
      <c r="R59" s="5">
        <f t="shared" si="2"/>
        <v>0</v>
      </c>
      <c r="S59" s="15"/>
    </row>
    <row r="60" spans="1:19" x14ac:dyDescent="0.35">
      <c r="A60" s="14">
        <f t="shared" si="4"/>
        <v>47</v>
      </c>
      <c r="B60" s="34"/>
      <c r="C60" s="34"/>
      <c r="D60" s="34"/>
      <c r="E60" s="34"/>
      <c r="F60" s="3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f t="shared" si="1"/>
        <v>0</v>
      </c>
      <c r="R60" s="5">
        <f t="shared" si="2"/>
        <v>0</v>
      </c>
      <c r="S60" s="15"/>
    </row>
    <row r="61" spans="1:19" x14ac:dyDescent="0.35">
      <c r="A61" s="14">
        <f t="shared" si="4"/>
        <v>48</v>
      </c>
      <c r="B61" s="34"/>
      <c r="C61" s="34"/>
      <c r="D61" s="34"/>
      <c r="E61" s="34"/>
      <c r="F61" s="3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>
        <f t="shared" si="1"/>
        <v>0</v>
      </c>
      <c r="R61" s="5">
        <f t="shared" si="2"/>
        <v>0</v>
      </c>
      <c r="S61" s="15"/>
    </row>
    <row r="62" spans="1:19" x14ac:dyDescent="0.35">
      <c r="A62" s="14">
        <f t="shared" si="4"/>
        <v>49</v>
      </c>
      <c r="B62" s="34"/>
      <c r="C62" s="34"/>
      <c r="D62" s="34"/>
      <c r="E62" s="34"/>
      <c r="F62" s="3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1"/>
        <v>0</v>
      </c>
      <c r="R62" s="5">
        <f t="shared" si="2"/>
        <v>0</v>
      </c>
      <c r="S62" s="15"/>
    </row>
    <row r="63" spans="1:19" x14ac:dyDescent="0.35">
      <c r="A63" s="14">
        <f t="shared" si="4"/>
        <v>50</v>
      </c>
      <c r="B63" s="34"/>
      <c r="C63" s="34"/>
      <c r="D63" s="34"/>
      <c r="E63" s="34"/>
      <c r="F63" s="3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1"/>
        <v>0</v>
      </c>
      <c r="R63" s="5">
        <f t="shared" si="2"/>
        <v>0</v>
      </c>
      <c r="S63" s="15"/>
    </row>
    <row r="64" spans="1:19" x14ac:dyDescent="0.35">
      <c r="A64" s="14">
        <f t="shared" si="4"/>
        <v>51</v>
      </c>
      <c r="B64" s="34"/>
      <c r="C64" s="34"/>
      <c r="D64" s="34"/>
      <c r="E64" s="34"/>
      <c r="F64" s="3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1"/>
        <v>0</v>
      </c>
      <c r="R64" s="5">
        <f t="shared" si="2"/>
        <v>0</v>
      </c>
      <c r="S64" s="15"/>
    </row>
    <row r="65" spans="1:19" x14ac:dyDescent="0.35">
      <c r="A65" s="14">
        <f t="shared" si="4"/>
        <v>52</v>
      </c>
      <c r="B65" s="34"/>
      <c r="C65" s="34"/>
      <c r="D65" s="34"/>
      <c r="E65" s="34"/>
      <c r="F65" s="3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1"/>
        <v>0</v>
      </c>
      <c r="R65" s="5">
        <f t="shared" si="2"/>
        <v>0</v>
      </c>
      <c r="S65" s="15"/>
    </row>
    <row r="66" spans="1:19" x14ac:dyDescent="0.35">
      <c r="A66" s="14">
        <f t="shared" si="4"/>
        <v>53</v>
      </c>
      <c r="B66" s="34"/>
      <c r="C66" s="34"/>
      <c r="D66" s="34"/>
      <c r="E66" s="34"/>
      <c r="F66" s="3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1"/>
        <v>0</v>
      </c>
      <c r="R66" s="5">
        <f t="shared" si="2"/>
        <v>0</v>
      </c>
      <c r="S66" s="15"/>
    </row>
    <row r="67" spans="1:19" x14ac:dyDescent="0.35">
      <c r="A67" s="14">
        <f t="shared" si="4"/>
        <v>54</v>
      </c>
      <c r="B67" s="34"/>
      <c r="C67" s="34"/>
      <c r="D67" s="34"/>
      <c r="E67" s="34"/>
      <c r="F67" s="3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1"/>
        <v>0</v>
      </c>
      <c r="R67" s="5">
        <f t="shared" si="2"/>
        <v>0</v>
      </c>
      <c r="S67" s="15"/>
    </row>
    <row r="68" spans="1:19" x14ac:dyDescent="0.35">
      <c r="A68" s="14">
        <f t="shared" si="4"/>
        <v>55</v>
      </c>
      <c r="B68" s="34"/>
      <c r="C68" s="34"/>
      <c r="D68" s="34"/>
      <c r="E68" s="34"/>
      <c r="F68" s="3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>
        <f t="shared" si="1"/>
        <v>0</v>
      </c>
      <c r="R68" s="5">
        <f t="shared" si="2"/>
        <v>0</v>
      </c>
      <c r="S68" s="15"/>
    </row>
    <row r="69" spans="1:19" x14ac:dyDescent="0.35">
      <c r="A69" s="14">
        <f t="shared" si="4"/>
        <v>56</v>
      </c>
      <c r="B69" s="34"/>
      <c r="C69" s="34"/>
      <c r="D69" s="34"/>
      <c r="E69" s="34"/>
      <c r="F69" s="3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1"/>
        <v>0</v>
      </c>
      <c r="R69" s="5">
        <f t="shared" si="2"/>
        <v>0</v>
      </c>
      <c r="S69" s="15"/>
    </row>
    <row r="70" spans="1:19" x14ac:dyDescent="0.35">
      <c r="A70" s="14">
        <f t="shared" si="4"/>
        <v>57</v>
      </c>
      <c r="B70" s="34"/>
      <c r="C70" s="34"/>
      <c r="D70" s="34"/>
      <c r="E70" s="34"/>
      <c r="F70" s="3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1"/>
        <v>0</v>
      </c>
      <c r="R70" s="5">
        <f t="shared" si="2"/>
        <v>0</v>
      </c>
      <c r="S70" s="15"/>
    </row>
    <row r="71" spans="1:19" x14ac:dyDescent="0.35">
      <c r="A71" s="14">
        <f t="shared" si="4"/>
        <v>58</v>
      </c>
      <c r="B71" s="34"/>
      <c r="C71" s="34"/>
      <c r="D71" s="34"/>
      <c r="E71" s="34"/>
      <c r="F71" s="3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si="1"/>
        <v>0</v>
      </c>
      <c r="R71" s="5">
        <f t="shared" si="2"/>
        <v>0</v>
      </c>
      <c r="S71" s="15"/>
    </row>
    <row r="72" spans="1:19" x14ac:dyDescent="0.35">
      <c r="A72" s="14">
        <f t="shared" si="4"/>
        <v>59</v>
      </c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si="1"/>
        <v>0</v>
      </c>
      <c r="R72" s="5">
        <f t="shared" si="2"/>
        <v>0</v>
      </c>
      <c r="S72" s="15"/>
    </row>
    <row r="73" spans="1:19" x14ac:dyDescent="0.35">
      <c r="A73" s="14">
        <f t="shared" si="4"/>
        <v>60</v>
      </c>
      <c r="B73" s="34"/>
      <c r="C73" s="34"/>
      <c r="D73" s="34"/>
      <c r="E73" s="34"/>
      <c r="F73" s="3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1"/>
        <v>0</v>
      </c>
      <c r="R73" s="5">
        <f t="shared" si="2"/>
        <v>0</v>
      </c>
      <c r="S73" s="15"/>
    </row>
    <row r="74" spans="1:19" x14ac:dyDescent="0.35">
      <c r="A74" s="14">
        <f t="shared" si="4"/>
        <v>61</v>
      </c>
      <c r="B74" s="34"/>
      <c r="C74" s="34"/>
      <c r="D74" s="34"/>
      <c r="E74" s="34"/>
      <c r="F74" s="3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1"/>
        <v>0</v>
      </c>
      <c r="R74" s="5">
        <f t="shared" si="2"/>
        <v>0</v>
      </c>
      <c r="S74" s="15"/>
    </row>
    <row r="75" spans="1:19" x14ac:dyDescent="0.35">
      <c r="A75" s="14">
        <f t="shared" si="4"/>
        <v>62</v>
      </c>
      <c r="B75" s="34"/>
      <c r="C75" s="34"/>
      <c r="D75" s="34"/>
      <c r="E75" s="34"/>
      <c r="F75" s="3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f t="shared" si="1"/>
        <v>0</v>
      </c>
      <c r="R75" s="5">
        <f t="shared" si="2"/>
        <v>0</v>
      </c>
      <c r="S75" s="15"/>
    </row>
    <row r="76" spans="1:19" x14ac:dyDescent="0.35">
      <c r="A76" s="14">
        <f t="shared" si="4"/>
        <v>63</v>
      </c>
      <c r="B76" s="34"/>
      <c r="C76" s="34"/>
      <c r="D76" s="34"/>
      <c r="E76" s="34"/>
      <c r="F76" s="3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1"/>
        <v>0</v>
      </c>
      <c r="R76" s="5">
        <f t="shared" si="2"/>
        <v>0</v>
      </c>
      <c r="S76" s="15"/>
    </row>
    <row r="77" spans="1:19" x14ac:dyDescent="0.35">
      <c r="A77" s="14">
        <f t="shared" si="4"/>
        <v>64</v>
      </c>
      <c r="B77" s="34"/>
      <c r="C77" s="34"/>
      <c r="D77" s="34"/>
      <c r="E77" s="34"/>
      <c r="F77" s="3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1"/>
        <v>0</v>
      </c>
      <c r="R77" s="5">
        <f t="shared" si="2"/>
        <v>0</v>
      </c>
      <c r="S77" s="15"/>
    </row>
    <row r="78" spans="1:19" x14ac:dyDescent="0.35">
      <c r="A78" s="14">
        <f t="shared" si="4"/>
        <v>65</v>
      </c>
      <c r="B78" s="34"/>
      <c r="C78" s="34"/>
      <c r="D78" s="34"/>
      <c r="E78" s="34"/>
      <c r="F78" s="3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f t="shared" si="1"/>
        <v>0</v>
      </c>
      <c r="R78" s="5">
        <f t="shared" si="2"/>
        <v>0</v>
      </c>
      <c r="S78" s="15"/>
    </row>
    <row r="79" spans="1:19" x14ac:dyDescent="0.35">
      <c r="A79" s="14">
        <f t="shared" si="4"/>
        <v>66</v>
      </c>
      <c r="B79" s="34"/>
      <c r="C79" s="34"/>
      <c r="D79" s="34"/>
      <c r="E79" s="34"/>
      <c r="F79" s="3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>
        <f t="shared" si="1"/>
        <v>0</v>
      </c>
      <c r="R79" s="5">
        <f t="shared" si="2"/>
        <v>0</v>
      </c>
      <c r="S79" s="15"/>
    </row>
    <row r="80" spans="1:19" x14ac:dyDescent="0.35">
      <c r="A80" s="14">
        <f t="shared" si="4"/>
        <v>67</v>
      </c>
      <c r="B80" s="34"/>
      <c r="C80" s="34"/>
      <c r="D80" s="34"/>
      <c r="E80" s="34"/>
      <c r="F80" s="3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>
        <f t="shared" si="1"/>
        <v>0</v>
      </c>
      <c r="R80" s="5">
        <f t="shared" si="2"/>
        <v>0</v>
      </c>
      <c r="S80" s="15"/>
    </row>
    <row r="81" spans="1:19" x14ac:dyDescent="0.35">
      <c r="A81" s="14">
        <f t="shared" si="4"/>
        <v>68</v>
      </c>
      <c r="B81" s="34"/>
      <c r="C81" s="34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f t="shared" si="1"/>
        <v>0</v>
      </c>
      <c r="R81" s="5">
        <f t="shared" si="2"/>
        <v>0</v>
      </c>
      <c r="S81" s="15"/>
    </row>
    <row r="82" spans="1:19" x14ac:dyDescent="0.35">
      <c r="A82" s="14">
        <f t="shared" si="4"/>
        <v>69</v>
      </c>
      <c r="B82" s="34"/>
      <c r="C82" s="34"/>
      <c r="D82" s="34"/>
      <c r="E82" s="34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f t="shared" si="1"/>
        <v>0</v>
      </c>
      <c r="R82" s="5">
        <f t="shared" si="2"/>
        <v>0</v>
      </c>
      <c r="S82" s="15"/>
    </row>
    <row r="83" spans="1:19" x14ac:dyDescent="0.35">
      <c r="A83" s="14">
        <f t="shared" si="4"/>
        <v>70</v>
      </c>
      <c r="B83" s="34"/>
      <c r="C83" s="34"/>
      <c r="D83" s="34"/>
      <c r="E83" s="34"/>
      <c r="F83" s="3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>
        <f t="shared" ref="Q83:Q113" si="5">SUM(G83:P83)</f>
        <v>0</v>
      </c>
      <c r="R83" s="5">
        <f t="shared" ref="R83:R113" si="6">Q83/$E$14</f>
        <v>0</v>
      </c>
      <c r="S83" s="15"/>
    </row>
    <row r="84" spans="1:19" x14ac:dyDescent="0.35">
      <c r="A84" s="14">
        <f t="shared" si="4"/>
        <v>71</v>
      </c>
      <c r="B84" s="34"/>
      <c r="C84" s="34"/>
      <c r="D84" s="34"/>
      <c r="E84" s="34"/>
      <c r="F84" s="3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>
        <f t="shared" si="5"/>
        <v>0</v>
      </c>
      <c r="R84" s="5">
        <f t="shared" si="6"/>
        <v>0</v>
      </c>
      <c r="S84" s="15"/>
    </row>
    <row r="85" spans="1:19" x14ac:dyDescent="0.35">
      <c r="A85" s="14">
        <f t="shared" si="4"/>
        <v>72</v>
      </c>
      <c r="B85" s="34"/>
      <c r="C85" s="34"/>
      <c r="D85" s="34"/>
      <c r="E85" s="34"/>
      <c r="F85" s="3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>
        <f t="shared" si="5"/>
        <v>0</v>
      </c>
      <c r="R85" s="5">
        <f t="shared" si="6"/>
        <v>0</v>
      </c>
      <c r="S85" s="15"/>
    </row>
    <row r="86" spans="1:19" x14ac:dyDescent="0.35">
      <c r="A86" s="14">
        <f t="shared" si="4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5"/>
        <v>0</v>
      </c>
      <c r="R86" s="5">
        <f t="shared" si="6"/>
        <v>0</v>
      </c>
      <c r="S86" s="15"/>
    </row>
    <row r="87" spans="1:19" x14ac:dyDescent="0.35">
      <c r="A87" s="14">
        <f t="shared" si="4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5"/>
        <v>0</v>
      </c>
      <c r="R87" s="5">
        <f t="shared" si="6"/>
        <v>0</v>
      </c>
      <c r="S87" s="15"/>
    </row>
    <row r="88" spans="1:19" x14ac:dyDescent="0.35">
      <c r="A88" s="14">
        <f t="shared" si="4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5"/>
        <v>0</v>
      </c>
      <c r="R88" s="5">
        <f t="shared" si="6"/>
        <v>0</v>
      </c>
      <c r="S88" s="15"/>
    </row>
    <row r="89" spans="1:19" x14ac:dyDescent="0.35">
      <c r="A89" s="14">
        <f t="shared" si="4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5"/>
        <v>0</v>
      </c>
      <c r="R89" s="5">
        <f t="shared" si="6"/>
        <v>0</v>
      </c>
      <c r="S89" s="15"/>
    </row>
    <row r="90" spans="1:19" x14ac:dyDescent="0.35">
      <c r="A90" s="14">
        <f t="shared" si="4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5"/>
        <v>0</v>
      </c>
      <c r="R90" s="5">
        <f t="shared" si="6"/>
        <v>0</v>
      </c>
      <c r="S90" s="15"/>
    </row>
    <row r="91" spans="1:19" x14ac:dyDescent="0.35">
      <c r="A91" s="14">
        <f t="shared" si="4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5"/>
        <v>0</v>
      </c>
      <c r="R91" s="5">
        <f t="shared" si="6"/>
        <v>0</v>
      </c>
      <c r="S91" s="15"/>
    </row>
    <row r="92" spans="1:19" x14ac:dyDescent="0.35">
      <c r="A92" s="14">
        <f t="shared" si="4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5"/>
        <v>0</v>
      </c>
      <c r="R92" s="5">
        <f t="shared" si="6"/>
        <v>0</v>
      </c>
      <c r="S92" s="15"/>
    </row>
    <row r="93" spans="1:19" x14ac:dyDescent="0.35">
      <c r="A93" s="14">
        <f t="shared" si="4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5"/>
        <v>0</v>
      </c>
      <c r="R93" s="5">
        <f t="shared" si="6"/>
        <v>0</v>
      </c>
      <c r="S93" s="15"/>
    </row>
    <row r="94" spans="1:19" x14ac:dyDescent="0.35">
      <c r="A94" s="14">
        <f t="shared" si="4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5"/>
        <v>0</v>
      </c>
      <c r="R94" s="5">
        <f t="shared" si="6"/>
        <v>0</v>
      </c>
      <c r="S94" s="15"/>
    </row>
    <row r="95" spans="1:19" x14ac:dyDescent="0.35">
      <c r="A95" s="14">
        <f t="shared" si="4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5"/>
        <v>0</v>
      </c>
      <c r="R95" s="5">
        <f t="shared" si="6"/>
        <v>0</v>
      </c>
      <c r="S95" s="15"/>
    </row>
    <row r="96" spans="1:19" x14ac:dyDescent="0.35">
      <c r="A96" s="14">
        <f t="shared" si="4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5"/>
        <v>0</v>
      </c>
      <c r="R96" s="5">
        <f t="shared" si="6"/>
        <v>0</v>
      </c>
      <c r="S96" s="15"/>
    </row>
    <row r="97" spans="1:19" x14ac:dyDescent="0.35">
      <c r="A97" s="14">
        <f t="shared" si="4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5"/>
        <v>0</v>
      </c>
      <c r="R97" s="5">
        <f t="shared" si="6"/>
        <v>0</v>
      </c>
      <c r="S97" s="15"/>
    </row>
    <row r="98" spans="1:19" x14ac:dyDescent="0.35">
      <c r="A98" s="14">
        <f t="shared" ref="A98:A111" si="7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5"/>
        <v>0</v>
      </c>
      <c r="R98" s="5">
        <f t="shared" si="6"/>
        <v>0</v>
      </c>
      <c r="S98" s="15"/>
    </row>
    <row r="99" spans="1:19" x14ac:dyDescent="0.35">
      <c r="A99" s="14">
        <f t="shared" si="7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5"/>
        <v>0</v>
      </c>
      <c r="R99" s="5">
        <f t="shared" si="6"/>
        <v>0</v>
      </c>
      <c r="S99" s="15"/>
    </row>
    <row r="100" spans="1:19" x14ac:dyDescent="0.35">
      <c r="A100" s="14">
        <f t="shared" si="7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5"/>
        <v>0</v>
      </c>
      <c r="R100" s="5">
        <f t="shared" si="6"/>
        <v>0</v>
      </c>
      <c r="S100" s="15"/>
    </row>
    <row r="101" spans="1:19" x14ac:dyDescent="0.35">
      <c r="A101" s="14">
        <f t="shared" si="7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5"/>
        <v>0</v>
      </c>
      <c r="R101" s="5">
        <f t="shared" si="6"/>
        <v>0</v>
      </c>
      <c r="S101" s="15"/>
    </row>
    <row r="102" spans="1:19" x14ac:dyDescent="0.35">
      <c r="A102" s="14">
        <f t="shared" si="7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5"/>
        <v>0</v>
      </c>
      <c r="R102" s="5">
        <f t="shared" si="6"/>
        <v>0</v>
      </c>
      <c r="S102" s="15"/>
    </row>
    <row r="103" spans="1:19" x14ac:dyDescent="0.35">
      <c r="A103" s="14">
        <f t="shared" si="7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5"/>
        <v>0</v>
      </c>
      <c r="R103" s="5">
        <f t="shared" si="6"/>
        <v>0</v>
      </c>
      <c r="S103" s="15"/>
    </row>
    <row r="104" spans="1:19" x14ac:dyDescent="0.35">
      <c r="A104" s="14">
        <f t="shared" si="7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5"/>
        <v>0</v>
      </c>
      <c r="R104" s="5">
        <f t="shared" si="6"/>
        <v>0</v>
      </c>
      <c r="S104" s="15"/>
    </row>
    <row r="105" spans="1:19" x14ac:dyDescent="0.35">
      <c r="A105" s="14">
        <f t="shared" si="7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5"/>
        <v>0</v>
      </c>
      <c r="R105" s="5">
        <f t="shared" si="6"/>
        <v>0</v>
      </c>
      <c r="S105" s="15"/>
    </row>
    <row r="106" spans="1:19" x14ac:dyDescent="0.35">
      <c r="A106" s="14">
        <f t="shared" si="7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5"/>
        <v>0</v>
      </c>
      <c r="R106" s="5">
        <f t="shared" si="6"/>
        <v>0</v>
      </c>
      <c r="S106" s="15"/>
    </row>
    <row r="107" spans="1:19" x14ac:dyDescent="0.35">
      <c r="A107" s="14">
        <f t="shared" si="7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5"/>
        <v>0</v>
      </c>
      <c r="R107" s="5">
        <f t="shared" si="6"/>
        <v>0</v>
      </c>
      <c r="S107" s="15"/>
    </row>
    <row r="108" spans="1:19" x14ac:dyDescent="0.35">
      <c r="A108" s="14">
        <f t="shared" si="7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6"/>
        <v>0</v>
      </c>
      <c r="S108" s="15"/>
    </row>
    <row r="109" spans="1:19" x14ac:dyDescent="0.35">
      <c r="A109" s="14">
        <f t="shared" si="7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5"/>
        <v>0</v>
      </c>
      <c r="R109" s="5">
        <f t="shared" si="6"/>
        <v>0</v>
      </c>
      <c r="S109" s="15"/>
    </row>
    <row r="110" spans="1:19" x14ac:dyDescent="0.35">
      <c r="A110" s="14">
        <f t="shared" si="7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5"/>
        <v>0</v>
      </c>
      <c r="R110" s="5">
        <f t="shared" si="6"/>
        <v>0</v>
      </c>
      <c r="S110" s="15"/>
    </row>
    <row r="111" spans="1:19" x14ac:dyDescent="0.35">
      <c r="A111" s="14">
        <f t="shared" si="7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5"/>
        <v>0</v>
      </c>
      <c r="R111" s="5">
        <f t="shared" si="6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5"/>
        <v>0</v>
      </c>
      <c r="R112" s="5">
        <f t="shared" si="6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5"/>
        <v>0</v>
      </c>
      <c r="R113" s="5">
        <f t="shared" si="6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tabSelected="1" view="pageBreakPreview" topLeftCell="B13" zoomScaleSheetLayoutView="100" workbookViewId="0">
      <selection activeCell="L34" sqref="L34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845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382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844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 t="s">
        <v>383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>
        <v>15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70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ht="15" x14ac:dyDescent="0.2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55" t="s">
        <v>817</v>
      </c>
      <c r="C18" s="55" t="s">
        <v>86</v>
      </c>
      <c r="D18" s="55" t="s">
        <v>72</v>
      </c>
      <c r="E18" s="49">
        <v>11</v>
      </c>
      <c r="F18" s="49" t="s">
        <v>818</v>
      </c>
      <c r="G18" s="51">
        <v>35</v>
      </c>
      <c r="H18" s="51">
        <v>0</v>
      </c>
      <c r="I18" s="13"/>
      <c r="J18" s="13"/>
      <c r="K18" s="13"/>
      <c r="L18" s="13"/>
      <c r="M18" s="13"/>
      <c r="N18" s="13"/>
      <c r="O18" s="13"/>
      <c r="P18" s="13"/>
      <c r="Q18" s="14">
        <f>SUM(G18:P18)</f>
        <v>35</v>
      </c>
      <c r="R18" s="5">
        <f>Q18/$E$14</f>
        <v>0.5</v>
      </c>
      <c r="S18" s="15" t="s">
        <v>113</v>
      </c>
    </row>
    <row r="19" spans="1:19" x14ac:dyDescent="0.35">
      <c r="A19" s="14">
        <v>2</v>
      </c>
      <c r="B19" s="55" t="s">
        <v>819</v>
      </c>
      <c r="C19" s="55" t="s">
        <v>416</v>
      </c>
      <c r="D19" s="55" t="s">
        <v>62</v>
      </c>
      <c r="E19" s="49">
        <v>11</v>
      </c>
      <c r="F19" s="49" t="s">
        <v>820</v>
      </c>
      <c r="G19" s="51">
        <v>2</v>
      </c>
      <c r="H19" s="51">
        <v>20</v>
      </c>
      <c r="I19" s="13"/>
      <c r="J19" s="13"/>
      <c r="K19" s="13"/>
      <c r="L19" s="13"/>
      <c r="M19" s="13"/>
      <c r="N19" s="13"/>
      <c r="O19" s="13"/>
      <c r="P19" s="13"/>
      <c r="Q19" s="14">
        <f t="shared" ref="Q19:Q82" si="0">SUM(G19:P19)</f>
        <v>22</v>
      </c>
      <c r="R19" s="5">
        <f t="shared" ref="R19:R82" si="1">Q19/$E$14</f>
        <v>0.31428571428571428</v>
      </c>
      <c r="S19" s="15" t="s">
        <v>114</v>
      </c>
    </row>
    <row r="20" spans="1:19" x14ac:dyDescent="0.35">
      <c r="A20" s="14">
        <v>3</v>
      </c>
      <c r="B20" s="55" t="s">
        <v>821</v>
      </c>
      <c r="C20" s="55" t="s">
        <v>66</v>
      </c>
      <c r="D20" s="55" t="s">
        <v>40</v>
      </c>
      <c r="E20" s="49">
        <v>11</v>
      </c>
      <c r="F20" s="49" t="s">
        <v>822</v>
      </c>
      <c r="G20" s="51">
        <v>0</v>
      </c>
      <c r="H20" s="51">
        <v>20</v>
      </c>
      <c r="I20" s="13"/>
      <c r="J20" s="13"/>
      <c r="K20" s="13"/>
      <c r="L20" s="13"/>
      <c r="M20" s="13"/>
      <c r="N20" s="13"/>
      <c r="O20" s="13"/>
      <c r="P20" s="13"/>
      <c r="Q20" s="14">
        <f t="shared" si="0"/>
        <v>20</v>
      </c>
      <c r="R20" s="5">
        <f t="shared" si="1"/>
        <v>0.2857142857142857</v>
      </c>
      <c r="S20" s="15" t="s">
        <v>114</v>
      </c>
    </row>
    <row r="21" spans="1:19" x14ac:dyDescent="0.35">
      <c r="A21" s="14">
        <v>4</v>
      </c>
      <c r="B21" s="55" t="s">
        <v>823</v>
      </c>
      <c r="C21" s="55" t="s">
        <v>74</v>
      </c>
      <c r="D21" s="55" t="s">
        <v>65</v>
      </c>
      <c r="E21" s="66">
        <v>11</v>
      </c>
      <c r="F21" s="66" t="s">
        <v>824</v>
      </c>
      <c r="G21" s="51">
        <v>20</v>
      </c>
      <c r="H21" s="51">
        <v>0</v>
      </c>
      <c r="I21" s="13"/>
      <c r="J21" s="13"/>
      <c r="K21" s="13"/>
      <c r="L21" s="13"/>
      <c r="M21" s="13"/>
      <c r="N21" s="13"/>
      <c r="O21" s="13"/>
      <c r="P21" s="13"/>
      <c r="Q21" s="14">
        <f t="shared" si="0"/>
        <v>20</v>
      </c>
      <c r="R21" s="5">
        <f t="shared" si="1"/>
        <v>0.2857142857142857</v>
      </c>
      <c r="S21" s="15" t="s">
        <v>114</v>
      </c>
    </row>
    <row r="22" spans="1:19" x14ac:dyDescent="0.35">
      <c r="A22" s="14">
        <f>ROW(A5)</f>
        <v>5</v>
      </c>
      <c r="B22" s="55" t="s">
        <v>825</v>
      </c>
      <c r="C22" s="55" t="s">
        <v>826</v>
      </c>
      <c r="D22" s="55" t="s">
        <v>827</v>
      </c>
      <c r="E22" s="67">
        <v>11</v>
      </c>
      <c r="F22" s="65" t="s">
        <v>828</v>
      </c>
      <c r="G22" s="51">
        <v>20</v>
      </c>
      <c r="H22" s="51">
        <v>0</v>
      </c>
      <c r="I22" s="13"/>
      <c r="J22" s="13"/>
      <c r="K22" s="13"/>
      <c r="L22" s="13"/>
      <c r="M22" s="13"/>
      <c r="N22" s="13"/>
      <c r="O22" s="13"/>
      <c r="P22" s="13"/>
      <c r="Q22" s="14">
        <f t="shared" si="0"/>
        <v>20</v>
      </c>
      <c r="R22" s="5">
        <f t="shared" si="1"/>
        <v>0.2857142857142857</v>
      </c>
      <c r="S22" s="73" t="s">
        <v>114</v>
      </c>
    </row>
    <row r="23" spans="1:19" x14ac:dyDescent="0.35">
      <c r="A23" s="14">
        <f>ROW(A6)</f>
        <v>6</v>
      </c>
      <c r="B23" s="55" t="s">
        <v>829</v>
      </c>
      <c r="C23" s="55" t="s">
        <v>701</v>
      </c>
      <c r="D23" s="55" t="s">
        <v>830</v>
      </c>
      <c r="E23" s="49">
        <v>11</v>
      </c>
      <c r="F23" s="55" t="s">
        <v>831</v>
      </c>
      <c r="G23" s="51">
        <v>0</v>
      </c>
      <c r="H23" s="51">
        <v>18</v>
      </c>
      <c r="I23" s="13"/>
      <c r="J23" s="13"/>
      <c r="K23" s="13"/>
      <c r="L23" s="13"/>
      <c r="M23" s="13"/>
      <c r="N23" s="13"/>
      <c r="O23" s="13"/>
      <c r="P23" s="13"/>
      <c r="Q23" s="14">
        <f t="shared" si="0"/>
        <v>18</v>
      </c>
      <c r="R23" s="5">
        <f t="shared" si="1"/>
        <v>0.25714285714285712</v>
      </c>
      <c r="S23" s="73" t="s">
        <v>114</v>
      </c>
    </row>
    <row r="24" spans="1:19" x14ac:dyDescent="0.35">
      <c r="A24" s="14">
        <f t="shared" ref="A24:A33" si="2">ROW(A9)</f>
        <v>9</v>
      </c>
      <c r="B24" s="55" t="s">
        <v>505</v>
      </c>
      <c r="C24" s="55" t="s">
        <v>53</v>
      </c>
      <c r="D24" s="55" t="s">
        <v>506</v>
      </c>
      <c r="E24" s="49">
        <v>11</v>
      </c>
      <c r="F24" s="68" t="s">
        <v>832</v>
      </c>
      <c r="G24" s="51">
        <v>0</v>
      </c>
      <c r="H24" s="113">
        <v>18</v>
      </c>
      <c r="I24" s="13"/>
      <c r="J24" s="13"/>
      <c r="K24" s="13"/>
      <c r="L24" s="13"/>
      <c r="M24" s="13"/>
      <c r="N24" s="13"/>
      <c r="O24" s="13"/>
      <c r="P24" s="13"/>
      <c r="Q24" s="14">
        <f t="shared" si="0"/>
        <v>18</v>
      </c>
      <c r="R24" s="5">
        <f t="shared" si="1"/>
        <v>0.25714285714285712</v>
      </c>
      <c r="S24" s="73" t="s">
        <v>114</v>
      </c>
    </row>
    <row r="25" spans="1:19" x14ac:dyDescent="0.35">
      <c r="A25" s="14">
        <f t="shared" si="2"/>
        <v>10</v>
      </c>
      <c r="B25" s="55" t="s">
        <v>739</v>
      </c>
      <c r="C25" s="55" t="s">
        <v>833</v>
      </c>
      <c r="D25" s="55" t="s">
        <v>23</v>
      </c>
      <c r="E25" s="49">
        <v>11</v>
      </c>
      <c r="F25" s="55" t="s">
        <v>834</v>
      </c>
      <c r="G25" s="51">
        <v>0</v>
      </c>
      <c r="H25" s="113">
        <v>18</v>
      </c>
      <c r="I25" s="13"/>
      <c r="J25" s="13"/>
      <c r="K25" s="13"/>
      <c r="L25" s="13"/>
      <c r="M25" s="13"/>
      <c r="N25" s="13"/>
      <c r="O25" s="13"/>
      <c r="P25" s="13"/>
      <c r="Q25" s="14">
        <f t="shared" si="0"/>
        <v>18</v>
      </c>
      <c r="R25" s="5">
        <f t="shared" si="1"/>
        <v>0.25714285714285712</v>
      </c>
      <c r="S25" s="73" t="s">
        <v>114</v>
      </c>
    </row>
    <row r="26" spans="1:19" x14ac:dyDescent="0.35">
      <c r="A26" s="14">
        <f t="shared" si="2"/>
        <v>11</v>
      </c>
      <c r="B26" s="55" t="s">
        <v>46</v>
      </c>
      <c r="C26" s="55" t="s">
        <v>509</v>
      </c>
      <c r="D26" s="55" t="s">
        <v>738</v>
      </c>
      <c r="E26" s="49">
        <v>11</v>
      </c>
      <c r="F26" s="55" t="s">
        <v>835</v>
      </c>
      <c r="G26" s="51">
        <v>0</v>
      </c>
      <c r="H26" s="113">
        <v>17</v>
      </c>
      <c r="I26" s="13"/>
      <c r="J26" s="13"/>
      <c r="K26" s="13"/>
      <c r="L26" s="13"/>
      <c r="M26" s="13"/>
      <c r="N26" s="13"/>
      <c r="O26" s="13"/>
      <c r="P26" s="13"/>
      <c r="Q26" s="14">
        <f t="shared" si="0"/>
        <v>17</v>
      </c>
      <c r="R26" s="5">
        <f t="shared" si="1"/>
        <v>0.24285714285714285</v>
      </c>
      <c r="S26" s="73" t="s">
        <v>114</v>
      </c>
    </row>
    <row r="27" spans="1:19" x14ac:dyDescent="0.35">
      <c r="A27" s="14">
        <f t="shared" si="2"/>
        <v>12</v>
      </c>
      <c r="B27" s="55" t="s">
        <v>836</v>
      </c>
      <c r="C27" s="55" t="s">
        <v>432</v>
      </c>
      <c r="D27" s="55" t="s">
        <v>830</v>
      </c>
      <c r="E27" s="49">
        <v>11</v>
      </c>
      <c r="F27" s="55" t="s">
        <v>837</v>
      </c>
      <c r="G27" s="51">
        <v>0</v>
      </c>
      <c r="H27" s="51">
        <v>14</v>
      </c>
      <c r="I27" s="13"/>
      <c r="J27" s="13"/>
      <c r="K27" s="13"/>
      <c r="L27" s="13"/>
      <c r="M27" s="13"/>
      <c r="N27" s="13"/>
      <c r="O27" s="13"/>
      <c r="P27" s="13"/>
      <c r="Q27" s="14">
        <f t="shared" si="0"/>
        <v>14</v>
      </c>
      <c r="R27" s="5">
        <f t="shared" si="1"/>
        <v>0.2</v>
      </c>
      <c r="S27" s="73" t="s">
        <v>114</v>
      </c>
    </row>
    <row r="28" spans="1:19" x14ac:dyDescent="0.35">
      <c r="A28" s="14">
        <f t="shared" si="2"/>
        <v>13</v>
      </c>
      <c r="B28" s="55" t="s">
        <v>838</v>
      </c>
      <c r="C28" s="55" t="s">
        <v>254</v>
      </c>
      <c r="D28" s="55" t="s">
        <v>62</v>
      </c>
      <c r="E28" s="49">
        <v>11</v>
      </c>
      <c r="F28" s="55" t="s">
        <v>839</v>
      </c>
      <c r="G28" s="51">
        <v>0</v>
      </c>
      <c r="H28" s="51">
        <v>14</v>
      </c>
      <c r="I28" s="13"/>
      <c r="J28" s="13"/>
      <c r="K28" s="13"/>
      <c r="L28" s="13"/>
      <c r="M28" s="13"/>
      <c r="N28" s="13"/>
      <c r="O28" s="13"/>
      <c r="P28" s="13"/>
      <c r="Q28" s="14">
        <f t="shared" si="0"/>
        <v>14</v>
      </c>
      <c r="R28" s="5">
        <f t="shared" si="1"/>
        <v>0.2</v>
      </c>
      <c r="S28" s="73" t="s">
        <v>114</v>
      </c>
    </row>
    <row r="29" spans="1:19" x14ac:dyDescent="0.35">
      <c r="A29" s="14">
        <f t="shared" si="2"/>
        <v>14</v>
      </c>
      <c r="B29" s="55" t="s">
        <v>840</v>
      </c>
      <c r="C29" s="55" t="s">
        <v>509</v>
      </c>
      <c r="D29" s="55" t="s">
        <v>72</v>
      </c>
      <c r="E29" s="49">
        <v>11</v>
      </c>
      <c r="F29" s="55" t="s">
        <v>841</v>
      </c>
      <c r="G29" s="51">
        <v>0</v>
      </c>
      <c r="H29" s="51">
        <v>13</v>
      </c>
      <c r="I29" s="13"/>
      <c r="J29" s="13"/>
      <c r="K29" s="13"/>
      <c r="L29" s="13"/>
      <c r="M29" s="13"/>
      <c r="N29" s="13"/>
      <c r="O29" s="13"/>
      <c r="P29" s="13"/>
      <c r="Q29" s="14">
        <f t="shared" si="0"/>
        <v>13</v>
      </c>
      <c r="R29" s="5">
        <f t="shared" si="1"/>
        <v>0.18571428571428572</v>
      </c>
      <c r="S29" s="73" t="s">
        <v>114</v>
      </c>
    </row>
    <row r="30" spans="1:19" x14ac:dyDescent="0.35">
      <c r="A30" s="14">
        <f t="shared" si="2"/>
        <v>15</v>
      </c>
      <c r="B30" s="55" t="s">
        <v>842</v>
      </c>
      <c r="C30" s="55" t="s">
        <v>44</v>
      </c>
      <c r="D30" s="55" t="s">
        <v>485</v>
      </c>
      <c r="E30" s="49">
        <v>11</v>
      </c>
      <c r="F30" s="55" t="s">
        <v>843</v>
      </c>
      <c r="G30" s="51">
        <v>0</v>
      </c>
      <c r="H30" s="51">
        <v>12</v>
      </c>
      <c r="I30" s="13"/>
      <c r="J30" s="13"/>
      <c r="K30" s="13"/>
      <c r="L30" s="13"/>
      <c r="M30" s="13"/>
      <c r="N30" s="13"/>
      <c r="O30" s="13"/>
      <c r="P30" s="13"/>
      <c r="Q30" s="14">
        <f t="shared" si="0"/>
        <v>12</v>
      </c>
      <c r="R30" s="5">
        <f t="shared" si="1"/>
        <v>0.17142857142857143</v>
      </c>
      <c r="S30" s="73" t="s">
        <v>114</v>
      </c>
    </row>
    <row r="31" spans="1:19" ht="15" x14ac:dyDescent="0.25">
      <c r="A31" s="14">
        <f t="shared" si="2"/>
        <v>16</v>
      </c>
      <c r="B31" s="34"/>
      <c r="C31" s="34"/>
      <c r="D31" s="34"/>
      <c r="E31" s="34"/>
      <c r="F31" s="3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0"/>
        <v>0</v>
      </c>
      <c r="R31" s="5">
        <f t="shared" si="1"/>
        <v>0</v>
      </c>
      <c r="S31" s="15"/>
    </row>
    <row r="32" spans="1:19" ht="15" x14ac:dyDescent="0.25">
      <c r="A32" s="14">
        <f t="shared" si="2"/>
        <v>17</v>
      </c>
      <c r="B32" s="34"/>
      <c r="C32" s="34"/>
      <c r="D32" s="34"/>
      <c r="E32" s="34"/>
      <c r="F32" s="3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0"/>
        <v>0</v>
      </c>
      <c r="R32" s="5">
        <f t="shared" si="1"/>
        <v>0</v>
      </c>
      <c r="S32" s="15"/>
    </row>
    <row r="33" spans="1:19" x14ac:dyDescent="0.35">
      <c r="A33" s="14">
        <f t="shared" si="2"/>
        <v>18</v>
      </c>
      <c r="B33" s="34"/>
      <c r="C33" s="34"/>
      <c r="D33" s="34"/>
      <c r="E33" s="34"/>
      <c r="F33" s="3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0"/>
        <v>0</v>
      </c>
      <c r="R33" s="5">
        <f t="shared" si="1"/>
        <v>0</v>
      </c>
      <c r="S33" s="15"/>
    </row>
    <row r="34" spans="1:19" x14ac:dyDescent="0.35">
      <c r="A34" s="14">
        <f t="shared" ref="A34:A97" si="3">ROW(A21)</f>
        <v>21</v>
      </c>
      <c r="B34" s="34"/>
      <c r="C34" s="34"/>
      <c r="D34" s="34"/>
      <c r="E34" s="34"/>
      <c r="F34" s="3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f t="shared" si="0"/>
        <v>0</v>
      </c>
      <c r="R34" s="5">
        <f t="shared" si="1"/>
        <v>0</v>
      </c>
      <c r="S34" s="15"/>
    </row>
    <row r="35" spans="1:19" x14ac:dyDescent="0.35">
      <c r="A35" s="14">
        <f t="shared" si="3"/>
        <v>22</v>
      </c>
      <c r="B35" s="34"/>
      <c r="C35" s="34"/>
      <c r="D35" s="34"/>
      <c r="E35" s="34"/>
      <c r="F35" s="3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f t="shared" si="0"/>
        <v>0</v>
      </c>
      <c r="R35" s="5">
        <f t="shared" si="1"/>
        <v>0</v>
      </c>
      <c r="S35" s="15"/>
    </row>
    <row r="36" spans="1:19" x14ac:dyDescent="0.35">
      <c r="A36" s="14">
        <f t="shared" si="3"/>
        <v>23</v>
      </c>
      <c r="B36" s="34"/>
      <c r="C36" s="34"/>
      <c r="D36" s="34"/>
      <c r="E36" s="34"/>
      <c r="F36" s="3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0"/>
        <v>0</v>
      </c>
      <c r="R36" s="5">
        <f t="shared" si="1"/>
        <v>0</v>
      </c>
      <c r="S36" s="15"/>
    </row>
    <row r="37" spans="1:19" x14ac:dyDescent="0.35">
      <c r="A37" s="14">
        <f t="shared" si="3"/>
        <v>24</v>
      </c>
      <c r="B37" s="34"/>
      <c r="C37" s="34"/>
      <c r="D37" s="34"/>
      <c r="E37" s="34"/>
      <c r="F37" s="3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0"/>
        <v>0</v>
      </c>
      <c r="R37" s="5">
        <f t="shared" si="1"/>
        <v>0</v>
      </c>
      <c r="S37" s="15"/>
    </row>
    <row r="38" spans="1:19" x14ac:dyDescent="0.35">
      <c r="A38" s="14">
        <f t="shared" si="3"/>
        <v>25</v>
      </c>
      <c r="B38" s="34"/>
      <c r="C38" s="34"/>
      <c r="D38" s="34"/>
      <c r="E38" s="34"/>
      <c r="F38" s="3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>
        <f t="shared" si="0"/>
        <v>0</v>
      </c>
      <c r="R38" s="5">
        <f t="shared" si="1"/>
        <v>0</v>
      </c>
      <c r="S38" s="15"/>
    </row>
    <row r="39" spans="1:19" x14ac:dyDescent="0.35">
      <c r="A39" s="14">
        <f t="shared" si="3"/>
        <v>26</v>
      </c>
      <c r="B39" s="34"/>
      <c r="C39" s="34"/>
      <c r="D39" s="34"/>
      <c r="E39" s="34"/>
      <c r="F39" s="3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0"/>
        <v>0</v>
      </c>
      <c r="R39" s="5">
        <f t="shared" si="1"/>
        <v>0</v>
      </c>
      <c r="S39" s="15"/>
    </row>
    <row r="40" spans="1:19" x14ac:dyDescent="0.35">
      <c r="A40" s="14">
        <f t="shared" si="3"/>
        <v>27</v>
      </c>
      <c r="B40" s="34"/>
      <c r="C40" s="34"/>
      <c r="D40" s="34"/>
      <c r="E40" s="34"/>
      <c r="F40" s="3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0"/>
        <v>0</v>
      </c>
      <c r="R40" s="5">
        <f t="shared" si="1"/>
        <v>0</v>
      </c>
      <c r="S40" s="15"/>
    </row>
    <row r="41" spans="1:19" x14ac:dyDescent="0.35">
      <c r="A41" s="14">
        <f t="shared" si="3"/>
        <v>28</v>
      </c>
      <c r="B41" s="34"/>
      <c r="C41" s="34"/>
      <c r="D41" s="34"/>
      <c r="E41" s="34"/>
      <c r="F41" s="3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0"/>
        <v>0</v>
      </c>
      <c r="R41" s="5">
        <f t="shared" si="1"/>
        <v>0</v>
      </c>
      <c r="S41" s="15"/>
    </row>
    <row r="42" spans="1:19" x14ac:dyDescent="0.35">
      <c r="A42" s="14">
        <f t="shared" si="3"/>
        <v>29</v>
      </c>
      <c r="B42" s="34"/>
      <c r="C42" s="34"/>
      <c r="D42" s="34"/>
      <c r="E42" s="34"/>
      <c r="F42" s="3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si="0"/>
        <v>0</v>
      </c>
      <c r="R42" s="5">
        <f t="shared" si="1"/>
        <v>0</v>
      </c>
      <c r="S42" s="15"/>
    </row>
    <row r="43" spans="1:19" x14ac:dyDescent="0.35">
      <c r="A43" s="14">
        <f t="shared" si="3"/>
        <v>30</v>
      </c>
      <c r="B43" s="34"/>
      <c r="C43" s="34"/>
      <c r="D43" s="34"/>
      <c r="E43" s="34"/>
      <c r="F43" s="3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0"/>
        <v>0</v>
      </c>
      <c r="R43" s="5">
        <f t="shared" si="1"/>
        <v>0</v>
      </c>
      <c r="S43" s="15"/>
    </row>
    <row r="44" spans="1:19" x14ac:dyDescent="0.35">
      <c r="A44" s="14">
        <f t="shared" si="3"/>
        <v>31</v>
      </c>
      <c r="B44" s="34"/>
      <c r="C44" s="34"/>
      <c r="D44" s="34"/>
      <c r="E44" s="34"/>
      <c r="F44" s="3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>
        <f t="shared" si="0"/>
        <v>0</v>
      </c>
      <c r="R44" s="5">
        <f t="shared" si="1"/>
        <v>0</v>
      </c>
      <c r="S44" s="15"/>
    </row>
    <row r="45" spans="1:19" x14ac:dyDescent="0.35">
      <c r="A45" s="14">
        <f t="shared" si="3"/>
        <v>32</v>
      </c>
      <c r="B45" s="34"/>
      <c r="C45" s="34"/>
      <c r="D45" s="34"/>
      <c r="E45" s="34"/>
      <c r="F45" s="3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0"/>
        <v>0</v>
      </c>
      <c r="R45" s="5">
        <f t="shared" si="1"/>
        <v>0</v>
      </c>
      <c r="S45" s="15"/>
    </row>
    <row r="46" spans="1:19" x14ac:dyDescent="0.35">
      <c r="A46" s="14">
        <f t="shared" si="3"/>
        <v>33</v>
      </c>
      <c r="B46" s="34"/>
      <c r="C46" s="34"/>
      <c r="D46" s="34"/>
      <c r="E46" s="34"/>
      <c r="F46" s="3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0"/>
        <v>0</v>
      </c>
      <c r="R46" s="5">
        <f t="shared" si="1"/>
        <v>0</v>
      </c>
      <c r="S46" s="15"/>
    </row>
    <row r="47" spans="1:19" x14ac:dyDescent="0.35">
      <c r="A47" s="14">
        <f t="shared" si="3"/>
        <v>34</v>
      </c>
      <c r="B47" s="34"/>
      <c r="C47" s="34"/>
      <c r="D47" s="34"/>
      <c r="E47" s="34"/>
      <c r="F47" s="3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0"/>
        <v>0</v>
      </c>
      <c r="R47" s="5">
        <f t="shared" si="1"/>
        <v>0</v>
      </c>
      <c r="S47" s="15"/>
    </row>
    <row r="48" spans="1:19" x14ac:dyDescent="0.35">
      <c r="A48" s="14">
        <f t="shared" si="3"/>
        <v>35</v>
      </c>
      <c r="B48" s="34"/>
      <c r="C48" s="34"/>
      <c r="D48" s="34"/>
      <c r="E48" s="34"/>
      <c r="F48" s="3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0"/>
        <v>0</v>
      </c>
      <c r="R48" s="5">
        <f t="shared" si="1"/>
        <v>0</v>
      </c>
      <c r="S48" s="15"/>
    </row>
    <row r="49" spans="1:19" x14ac:dyDescent="0.35">
      <c r="A49" s="14">
        <f t="shared" si="3"/>
        <v>36</v>
      </c>
      <c r="B49" s="34"/>
      <c r="C49" s="34"/>
      <c r="D49" s="34"/>
      <c r="E49" s="34"/>
      <c r="F49" s="3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>
        <f t="shared" si="0"/>
        <v>0</v>
      </c>
      <c r="R49" s="5">
        <f t="shared" si="1"/>
        <v>0</v>
      </c>
      <c r="S49" s="15"/>
    </row>
    <row r="50" spans="1:19" x14ac:dyDescent="0.35">
      <c r="A50" s="14">
        <f t="shared" si="3"/>
        <v>37</v>
      </c>
      <c r="B50" s="34"/>
      <c r="C50" s="34"/>
      <c r="D50" s="34"/>
      <c r="E50" s="34"/>
      <c r="F50" s="3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>
        <f t="shared" si="0"/>
        <v>0</v>
      </c>
      <c r="R50" s="5">
        <f t="shared" si="1"/>
        <v>0</v>
      </c>
      <c r="S50" s="15"/>
    </row>
    <row r="51" spans="1:19" x14ac:dyDescent="0.35">
      <c r="A51" s="14">
        <f t="shared" si="3"/>
        <v>38</v>
      </c>
      <c r="B51" s="34"/>
      <c r="C51" s="34"/>
      <c r="D51" s="34"/>
      <c r="E51" s="34"/>
      <c r="F51" s="3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0"/>
        <v>0</v>
      </c>
      <c r="R51" s="5">
        <f t="shared" si="1"/>
        <v>0</v>
      </c>
      <c r="S51" s="15"/>
    </row>
    <row r="52" spans="1:19" x14ac:dyDescent="0.35">
      <c r="A52" s="14">
        <f t="shared" si="3"/>
        <v>39</v>
      </c>
      <c r="B52" s="34"/>
      <c r="C52" s="34"/>
      <c r="D52" s="34"/>
      <c r="E52" s="34"/>
      <c r="F52" s="3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>
        <f t="shared" si="0"/>
        <v>0</v>
      </c>
      <c r="R52" s="5">
        <f t="shared" si="1"/>
        <v>0</v>
      </c>
      <c r="S52" s="15"/>
    </row>
    <row r="53" spans="1:19" x14ac:dyDescent="0.35">
      <c r="A53" s="14">
        <f t="shared" si="3"/>
        <v>40</v>
      </c>
      <c r="B53" s="34"/>
      <c r="C53" s="34"/>
      <c r="D53" s="34"/>
      <c r="E53" s="34"/>
      <c r="F53" s="3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0"/>
        <v>0</v>
      </c>
      <c r="R53" s="5">
        <f t="shared" si="1"/>
        <v>0</v>
      </c>
      <c r="S53" s="15"/>
    </row>
    <row r="54" spans="1:19" x14ac:dyDescent="0.35">
      <c r="A54" s="14">
        <f t="shared" si="3"/>
        <v>41</v>
      </c>
      <c r="B54" s="34"/>
      <c r="C54" s="34"/>
      <c r="D54" s="34"/>
      <c r="E54" s="34"/>
      <c r="F54" s="3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>
        <f t="shared" si="0"/>
        <v>0</v>
      </c>
      <c r="R54" s="5">
        <f t="shared" si="1"/>
        <v>0</v>
      </c>
      <c r="S54" s="15"/>
    </row>
    <row r="55" spans="1:19" x14ac:dyDescent="0.35">
      <c r="A55" s="14">
        <f t="shared" si="3"/>
        <v>42</v>
      </c>
      <c r="B55" s="34"/>
      <c r="C55" s="34"/>
      <c r="D55" s="34"/>
      <c r="E55" s="34"/>
      <c r="F55" s="3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>
        <f t="shared" si="0"/>
        <v>0</v>
      </c>
      <c r="R55" s="5">
        <f t="shared" si="1"/>
        <v>0</v>
      </c>
      <c r="S55" s="15"/>
    </row>
    <row r="56" spans="1:19" x14ac:dyDescent="0.35">
      <c r="A56" s="14">
        <f t="shared" si="3"/>
        <v>43</v>
      </c>
      <c r="B56" s="34"/>
      <c r="C56" s="34"/>
      <c r="D56" s="34"/>
      <c r="E56" s="34"/>
      <c r="F56" s="3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0"/>
        <v>0</v>
      </c>
      <c r="R56" s="5">
        <f t="shared" si="1"/>
        <v>0</v>
      </c>
      <c r="S56" s="15"/>
    </row>
    <row r="57" spans="1:19" x14ac:dyDescent="0.35">
      <c r="A57" s="14">
        <f t="shared" si="3"/>
        <v>44</v>
      </c>
      <c r="B57" s="34"/>
      <c r="C57" s="34"/>
      <c r="D57" s="34"/>
      <c r="E57" s="34"/>
      <c r="F57" s="3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>
        <f t="shared" si="0"/>
        <v>0</v>
      </c>
      <c r="R57" s="5">
        <f t="shared" si="1"/>
        <v>0</v>
      </c>
      <c r="S57" s="15"/>
    </row>
    <row r="58" spans="1:19" x14ac:dyDescent="0.35">
      <c r="A58" s="14">
        <f t="shared" si="3"/>
        <v>45</v>
      </c>
      <c r="B58" s="34"/>
      <c r="C58" s="34"/>
      <c r="D58" s="34"/>
      <c r="E58" s="34"/>
      <c r="F58" s="3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>
        <f t="shared" si="0"/>
        <v>0</v>
      </c>
      <c r="R58" s="5">
        <f t="shared" si="1"/>
        <v>0</v>
      </c>
      <c r="S58" s="15"/>
    </row>
    <row r="59" spans="1:19" x14ac:dyDescent="0.35">
      <c r="A59" s="14">
        <f t="shared" si="3"/>
        <v>46</v>
      </c>
      <c r="B59" s="34"/>
      <c r="C59" s="34"/>
      <c r="D59" s="34"/>
      <c r="E59" s="34"/>
      <c r="F59" s="3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>
        <f t="shared" si="0"/>
        <v>0</v>
      </c>
      <c r="R59" s="5">
        <f t="shared" si="1"/>
        <v>0</v>
      </c>
      <c r="S59" s="15"/>
    </row>
    <row r="60" spans="1:19" x14ac:dyDescent="0.35">
      <c r="A60" s="14">
        <f t="shared" si="3"/>
        <v>47</v>
      </c>
      <c r="B60" s="34"/>
      <c r="C60" s="34"/>
      <c r="D60" s="34"/>
      <c r="E60" s="34"/>
      <c r="F60" s="3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f t="shared" si="0"/>
        <v>0</v>
      </c>
      <c r="R60" s="5">
        <f t="shared" si="1"/>
        <v>0</v>
      </c>
      <c r="S60" s="15"/>
    </row>
    <row r="61" spans="1:19" x14ac:dyDescent="0.35">
      <c r="A61" s="14">
        <f t="shared" si="3"/>
        <v>48</v>
      </c>
      <c r="B61" s="34"/>
      <c r="C61" s="34"/>
      <c r="D61" s="34"/>
      <c r="E61" s="34"/>
      <c r="F61" s="3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>
        <f t="shared" si="0"/>
        <v>0</v>
      </c>
      <c r="R61" s="5">
        <f t="shared" si="1"/>
        <v>0</v>
      </c>
      <c r="S61" s="15"/>
    </row>
    <row r="62" spans="1:19" x14ac:dyDescent="0.35">
      <c r="A62" s="14">
        <f t="shared" si="3"/>
        <v>49</v>
      </c>
      <c r="B62" s="34"/>
      <c r="C62" s="34"/>
      <c r="D62" s="34"/>
      <c r="E62" s="34"/>
      <c r="F62" s="3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0"/>
        <v>0</v>
      </c>
      <c r="R62" s="5">
        <f t="shared" si="1"/>
        <v>0</v>
      </c>
      <c r="S62" s="15"/>
    </row>
    <row r="63" spans="1:19" x14ac:dyDescent="0.35">
      <c r="A63" s="14">
        <f t="shared" si="3"/>
        <v>50</v>
      </c>
      <c r="B63" s="34"/>
      <c r="C63" s="34"/>
      <c r="D63" s="34"/>
      <c r="E63" s="34"/>
      <c r="F63" s="3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0"/>
        <v>0</v>
      </c>
      <c r="R63" s="5">
        <f t="shared" si="1"/>
        <v>0</v>
      </c>
      <c r="S63" s="15"/>
    </row>
    <row r="64" spans="1:19" x14ac:dyDescent="0.35">
      <c r="A64" s="14">
        <f t="shared" si="3"/>
        <v>51</v>
      </c>
      <c r="B64" s="34"/>
      <c r="C64" s="34"/>
      <c r="D64" s="34"/>
      <c r="E64" s="34"/>
      <c r="F64" s="3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0"/>
        <v>0</v>
      </c>
      <c r="R64" s="5">
        <f t="shared" si="1"/>
        <v>0</v>
      </c>
      <c r="S64" s="15"/>
    </row>
    <row r="65" spans="1:19" x14ac:dyDescent="0.35">
      <c r="A65" s="14">
        <f t="shared" si="3"/>
        <v>52</v>
      </c>
      <c r="B65" s="34"/>
      <c r="C65" s="34"/>
      <c r="D65" s="34"/>
      <c r="E65" s="34"/>
      <c r="F65" s="3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0"/>
        <v>0</v>
      </c>
      <c r="R65" s="5">
        <f t="shared" si="1"/>
        <v>0</v>
      </c>
      <c r="S65" s="15"/>
    </row>
    <row r="66" spans="1:19" x14ac:dyDescent="0.35">
      <c r="A66" s="14">
        <f t="shared" si="3"/>
        <v>53</v>
      </c>
      <c r="B66" s="34"/>
      <c r="C66" s="34"/>
      <c r="D66" s="34"/>
      <c r="E66" s="34"/>
      <c r="F66" s="3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0"/>
        <v>0</v>
      </c>
      <c r="R66" s="5">
        <f t="shared" si="1"/>
        <v>0</v>
      </c>
      <c r="S66" s="15"/>
    </row>
    <row r="67" spans="1:19" x14ac:dyDescent="0.35">
      <c r="A67" s="14">
        <f t="shared" si="3"/>
        <v>54</v>
      </c>
      <c r="B67" s="34"/>
      <c r="C67" s="34"/>
      <c r="D67" s="34"/>
      <c r="E67" s="34"/>
      <c r="F67" s="3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0"/>
        <v>0</v>
      </c>
      <c r="R67" s="5">
        <f t="shared" si="1"/>
        <v>0</v>
      </c>
      <c r="S67" s="15"/>
    </row>
    <row r="68" spans="1:19" x14ac:dyDescent="0.35">
      <c r="A68" s="14">
        <f t="shared" si="3"/>
        <v>55</v>
      </c>
      <c r="B68" s="34"/>
      <c r="C68" s="34"/>
      <c r="D68" s="34"/>
      <c r="E68" s="34"/>
      <c r="F68" s="3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>
        <f t="shared" si="0"/>
        <v>0</v>
      </c>
      <c r="R68" s="5">
        <f t="shared" si="1"/>
        <v>0</v>
      </c>
      <c r="S68" s="15"/>
    </row>
    <row r="69" spans="1:19" x14ac:dyDescent="0.35">
      <c r="A69" s="14">
        <f t="shared" si="3"/>
        <v>56</v>
      </c>
      <c r="B69" s="34"/>
      <c r="C69" s="34"/>
      <c r="D69" s="34"/>
      <c r="E69" s="34"/>
      <c r="F69" s="3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0"/>
        <v>0</v>
      </c>
      <c r="R69" s="5">
        <f t="shared" si="1"/>
        <v>0</v>
      </c>
      <c r="S69" s="15"/>
    </row>
    <row r="70" spans="1:19" x14ac:dyDescent="0.35">
      <c r="A70" s="14">
        <f t="shared" si="3"/>
        <v>57</v>
      </c>
      <c r="B70" s="34"/>
      <c r="C70" s="34"/>
      <c r="D70" s="34"/>
      <c r="E70" s="34"/>
      <c r="F70" s="3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0"/>
        <v>0</v>
      </c>
      <c r="R70" s="5">
        <f t="shared" si="1"/>
        <v>0</v>
      </c>
      <c r="S70" s="15"/>
    </row>
    <row r="71" spans="1:19" x14ac:dyDescent="0.35">
      <c r="A71" s="14">
        <f t="shared" si="3"/>
        <v>58</v>
      </c>
      <c r="B71" s="34"/>
      <c r="C71" s="34"/>
      <c r="D71" s="34"/>
      <c r="E71" s="34"/>
      <c r="F71" s="3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si="0"/>
        <v>0</v>
      </c>
      <c r="R71" s="5">
        <f t="shared" si="1"/>
        <v>0</v>
      </c>
      <c r="S71" s="15"/>
    </row>
    <row r="72" spans="1:19" x14ac:dyDescent="0.35">
      <c r="A72" s="14">
        <f t="shared" si="3"/>
        <v>59</v>
      </c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si="0"/>
        <v>0</v>
      </c>
      <c r="R72" s="5">
        <f t="shared" si="1"/>
        <v>0</v>
      </c>
      <c r="S72" s="15"/>
    </row>
    <row r="73" spans="1:19" x14ac:dyDescent="0.35">
      <c r="A73" s="14">
        <f t="shared" si="3"/>
        <v>60</v>
      </c>
      <c r="B73" s="34"/>
      <c r="C73" s="34"/>
      <c r="D73" s="34"/>
      <c r="E73" s="34"/>
      <c r="F73" s="3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0"/>
        <v>0</v>
      </c>
      <c r="R73" s="5">
        <f t="shared" si="1"/>
        <v>0</v>
      </c>
      <c r="S73" s="15"/>
    </row>
    <row r="74" spans="1:19" x14ac:dyDescent="0.35">
      <c r="A74" s="14">
        <f t="shared" si="3"/>
        <v>61</v>
      </c>
      <c r="B74" s="34"/>
      <c r="C74" s="34"/>
      <c r="D74" s="34"/>
      <c r="E74" s="34"/>
      <c r="F74" s="3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0"/>
        <v>0</v>
      </c>
      <c r="R74" s="5">
        <f t="shared" si="1"/>
        <v>0</v>
      </c>
      <c r="S74" s="15"/>
    </row>
    <row r="75" spans="1:19" x14ac:dyDescent="0.35">
      <c r="A75" s="14">
        <f t="shared" si="3"/>
        <v>62</v>
      </c>
      <c r="B75" s="34"/>
      <c r="C75" s="34"/>
      <c r="D75" s="34"/>
      <c r="E75" s="34"/>
      <c r="F75" s="3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f t="shared" si="0"/>
        <v>0</v>
      </c>
      <c r="R75" s="5">
        <f t="shared" si="1"/>
        <v>0</v>
      </c>
      <c r="S75" s="15"/>
    </row>
    <row r="76" spans="1:19" x14ac:dyDescent="0.35">
      <c r="A76" s="14">
        <f t="shared" si="3"/>
        <v>63</v>
      </c>
      <c r="B76" s="34"/>
      <c r="C76" s="34"/>
      <c r="D76" s="34"/>
      <c r="E76" s="34"/>
      <c r="F76" s="3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0"/>
        <v>0</v>
      </c>
      <c r="R76" s="5">
        <f t="shared" si="1"/>
        <v>0</v>
      </c>
      <c r="S76" s="15"/>
    </row>
    <row r="77" spans="1:19" x14ac:dyDescent="0.35">
      <c r="A77" s="14">
        <f t="shared" si="3"/>
        <v>64</v>
      </c>
      <c r="B77" s="34"/>
      <c r="C77" s="34"/>
      <c r="D77" s="34"/>
      <c r="E77" s="34"/>
      <c r="F77" s="3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0"/>
        <v>0</v>
      </c>
      <c r="R77" s="5">
        <f t="shared" si="1"/>
        <v>0</v>
      </c>
      <c r="S77" s="15"/>
    </row>
    <row r="78" spans="1:19" x14ac:dyDescent="0.35">
      <c r="A78" s="14">
        <f t="shared" si="3"/>
        <v>65</v>
      </c>
      <c r="B78" s="34"/>
      <c r="C78" s="34"/>
      <c r="D78" s="34"/>
      <c r="E78" s="34"/>
      <c r="F78" s="3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f t="shared" si="0"/>
        <v>0</v>
      </c>
      <c r="R78" s="5">
        <f t="shared" si="1"/>
        <v>0</v>
      </c>
      <c r="S78" s="15"/>
    </row>
    <row r="79" spans="1:19" x14ac:dyDescent="0.35">
      <c r="A79" s="14">
        <f t="shared" si="3"/>
        <v>66</v>
      </c>
      <c r="B79" s="34"/>
      <c r="C79" s="34"/>
      <c r="D79" s="34"/>
      <c r="E79" s="34"/>
      <c r="F79" s="3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>
        <f t="shared" si="0"/>
        <v>0</v>
      </c>
      <c r="R79" s="5">
        <f t="shared" si="1"/>
        <v>0</v>
      </c>
      <c r="S79" s="15"/>
    </row>
    <row r="80" spans="1:19" x14ac:dyDescent="0.35">
      <c r="A80" s="14">
        <f t="shared" si="3"/>
        <v>67</v>
      </c>
      <c r="B80" s="34"/>
      <c r="C80" s="34"/>
      <c r="D80" s="34"/>
      <c r="E80" s="34"/>
      <c r="F80" s="3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>
        <f t="shared" si="0"/>
        <v>0</v>
      </c>
      <c r="R80" s="5">
        <f t="shared" si="1"/>
        <v>0</v>
      </c>
      <c r="S80" s="15"/>
    </row>
    <row r="81" spans="1:19" x14ac:dyDescent="0.35">
      <c r="A81" s="14">
        <f t="shared" si="3"/>
        <v>68</v>
      </c>
      <c r="B81" s="34"/>
      <c r="C81" s="34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f t="shared" si="0"/>
        <v>0</v>
      </c>
      <c r="R81" s="5">
        <f t="shared" si="1"/>
        <v>0</v>
      </c>
      <c r="S81" s="15"/>
    </row>
    <row r="82" spans="1:19" x14ac:dyDescent="0.35">
      <c r="A82" s="14">
        <f t="shared" si="3"/>
        <v>69</v>
      </c>
      <c r="B82" s="34"/>
      <c r="C82" s="34"/>
      <c r="D82" s="34"/>
      <c r="E82" s="34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f t="shared" si="0"/>
        <v>0</v>
      </c>
      <c r="R82" s="5">
        <f t="shared" si="1"/>
        <v>0</v>
      </c>
      <c r="S82" s="15"/>
    </row>
    <row r="83" spans="1:19" x14ac:dyDescent="0.35">
      <c r="A83" s="14">
        <f t="shared" si="3"/>
        <v>70</v>
      </c>
      <c r="B83" s="34"/>
      <c r="C83" s="34"/>
      <c r="D83" s="34"/>
      <c r="E83" s="34"/>
      <c r="F83" s="3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>
        <f t="shared" ref="Q83:Q113" si="4">SUM(G83:P83)</f>
        <v>0</v>
      </c>
      <c r="R83" s="5">
        <f t="shared" ref="R83:R113" si="5">Q83/$E$14</f>
        <v>0</v>
      </c>
      <c r="S83" s="15"/>
    </row>
    <row r="84" spans="1:19" x14ac:dyDescent="0.35">
      <c r="A84" s="14">
        <f t="shared" si="3"/>
        <v>71</v>
      </c>
      <c r="B84" s="34"/>
      <c r="C84" s="34"/>
      <c r="D84" s="34"/>
      <c r="E84" s="34"/>
      <c r="F84" s="3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>
        <f t="shared" si="4"/>
        <v>0</v>
      </c>
      <c r="R84" s="5">
        <f t="shared" si="5"/>
        <v>0</v>
      </c>
      <c r="S84" s="15"/>
    </row>
    <row r="85" spans="1:19" x14ac:dyDescent="0.35">
      <c r="A85" s="14">
        <f t="shared" si="3"/>
        <v>72</v>
      </c>
      <c r="B85" s="34"/>
      <c r="C85" s="34"/>
      <c r="D85" s="34"/>
      <c r="E85" s="34"/>
      <c r="F85" s="3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>
        <f t="shared" si="4"/>
        <v>0</v>
      </c>
      <c r="R85" s="5">
        <f t="shared" si="5"/>
        <v>0</v>
      </c>
      <c r="S85" s="15"/>
    </row>
    <row r="86" spans="1:19" x14ac:dyDescent="0.35">
      <c r="A86" s="14">
        <f t="shared" si="3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4"/>
        <v>0</v>
      </c>
      <c r="R86" s="5">
        <f t="shared" si="5"/>
        <v>0</v>
      </c>
      <c r="S86" s="15"/>
    </row>
    <row r="87" spans="1:19" x14ac:dyDescent="0.35">
      <c r="A87" s="14">
        <f t="shared" si="3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4"/>
        <v>0</v>
      </c>
      <c r="R87" s="5">
        <f t="shared" si="5"/>
        <v>0</v>
      </c>
      <c r="S87" s="15"/>
    </row>
    <row r="88" spans="1:19" x14ac:dyDescent="0.35">
      <c r="A88" s="14">
        <f t="shared" si="3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4"/>
        <v>0</v>
      </c>
      <c r="R88" s="5">
        <f t="shared" si="5"/>
        <v>0</v>
      </c>
      <c r="S88" s="15"/>
    </row>
    <row r="89" spans="1:19" x14ac:dyDescent="0.35">
      <c r="A89" s="14">
        <f t="shared" si="3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4"/>
        <v>0</v>
      </c>
      <c r="R89" s="5">
        <f t="shared" si="5"/>
        <v>0</v>
      </c>
      <c r="S89" s="15"/>
    </row>
    <row r="90" spans="1:19" x14ac:dyDescent="0.35">
      <c r="A90" s="14">
        <f t="shared" si="3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4"/>
        <v>0</v>
      </c>
      <c r="R90" s="5">
        <f t="shared" si="5"/>
        <v>0</v>
      </c>
      <c r="S90" s="15"/>
    </row>
    <row r="91" spans="1:19" x14ac:dyDescent="0.35">
      <c r="A91" s="14">
        <f t="shared" si="3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4"/>
        <v>0</v>
      </c>
      <c r="R91" s="5">
        <f t="shared" si="5"/>
        <v>0</v>
      </c>
      <c r="S91" s="15"/>
    </row>
    <row r="92" spans="1:19" x14ac:dyDescent="0.35">
      <c r="A92" s="14">
        <f t="shared" si="3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4"/>
        <v>0</v>
      </c>
      <c r="R92" s="5">
        <f t="shared" si="5"/>
        <v>0</v>
      </c>
      <c r="S92" s="15"/>
    </row>
    <row r="93" spans="1:19" x14ac:dyDescent="0.35">
      <c r="A93" s="14">
        <f t="shared" si="3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4"/>
        <v>0</v>
      </c>
      <c r="R93" s="5">
        <f t="shared" si="5"/>
        <v>0</v>
      </c>
      <c r="S93" s="15"/>
    </row>
    <row r="94" spans="1:19" x14ac:dyDescent="0.35">
      <c r="A94" s="14">
        <f t="shared" si="3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4"/>
        <v>0</v>
      </c>
      <c r="R94" s="5">
        <f t="shared" si="5"/>
        <v>0</v>
      </c>
      <c r="S94" s="15"/>
    </row>
    <row r="95" spans="1:19" x14ac:dyDescent="0.35">
      <c r="A95" s="14">
        <f t="shared" si="3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4"/>
        <v>0</v>
      </c>
      <c r="R95" s="5">
        <f t="shared" si="5"/>
        <v>0</v>
      </c>
      <c r="S95" s="15"/>
    </row>
    <row r="96" spans="1:19" x14ac:dyDescent="0.35">
      <c r="A96" s="14">
        <f t="shared" si="3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4"/>
        <v>0</v>
      </c>
      <c r="R96" s="5">
        <f t="shared" si="5"/>
        <v>0</v>
      </c>
      <c r="S96" s="15"/>
    </row>
    <row r="97" spans="1:19" x14ac:dyDescent="0.35">
      <c r="A97" s="14">
        <f t="shared" si="3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4"/>
        <v>0</v>
      </c>
      <c r="R97" s="5">
        <f t="shared" si="5"/>
        <v>0</v>
      </c>
      <c r="S97" s="15"/>
    </row>
    <row r="98" spans="1:19" x14ac:dyDescent="0.35">
      <c r="A98" s="14">
        <f t="shared" ref="A98:A111" si="6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4"/>
        <v>0</v>
      </c>
      <c r="R98" s="5">
        <f t="shared" si="5"/>
        <v>0</v>
      </c>
      <c r="S98" s="15"/>
    </row>
    <row r="99" spans="1:19" x14ac:dyDescent="0.35">
      <c r="A99" s="14">
        <f t="shared" si="6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4"/>
        <v>0</v>
      </c>
      <c r="R99" s="5">
        <f t="shared" si="5"/>
        <v>0</v>
      </c>
      <c r="S99" s="15"/>
    </row>
    <row r="100" spans="1:19" x14ac:dyDescent="0.35">
      <c r="A100" s="14">
        <f t="shared" si="6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4"/>
        <v>0</v>
      </c>
      <c r="R100" s="5">
        <f t="shared" si="5"/>
        <v>0</v>
      </c>
      <c r="S100" s="15"/>
    </row>
    <row r="101" spans="1:19" x14ac:dyDescent="0.35">
      <c r="A101" s="14">
        <f t="shared" si="6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4"/>
        <v>0</v>
      </c>
      <c r="R101" s="5">
        <f t="shared" si="5"/>
        <v>0</v>
      </c>
      <c r="S101" s="15"/>
    </row>
    <row r="102" spans="1:19" x14ac:dyDescent="0.35">
      <c r="A102" s="14">
        <f t="shared" si="6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4"/>
        <v>0</v>
      </c>
      <c r="R102" s="5">
        <f t="shared" si="5"/>
        <v>0</v>
      </c>
      <c r="S102" s="15"/>
    </row>
    <row r="103" spans="1:19" x14ac:dyDescent="0.35">
      <c r="A103" s="14">
        <f t="shared" si="6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4"/>
        <v>0</v>
      </c>
      <c r="R103" s="5">
        <f t="shared" si="5"/>
        <v>0</v>
      </c>
      <c r="S103" s="15"/>
    </row>
    <row r="104" spans="1:19" x14ac:dyDescent="0.35">
      <c r="A104" s="14">
        <f t="shared" si="6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4"/>
        <v>0</v>
      </c>
      <c r="R104" s="5">
        <f t="shared" si="5"/>
        <v>0</v>
      </c>
      <c r="S104" s="15"/>
    </row>
    <row r="105" spans="1:19" x14ac:dyDescent="0.35">
      <c r="A105" s="14">
        <f t="shared" si="6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4"/>
        <v>0</v>
      </c>
      <c r="R105" s="5">
        <f t="shared" si="5"/>
        <v>0</v>
      </c>
      <c r="S105" s="15"/>
    </row>
    <row r="106" spans="1:19" x14ac:dyDescent="0.35">
      <c r="A106" s="14">
        <f t="shared" si="6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4"/>
        <v>0</v>
      </c>
      <c r="R106" s="5">
        <f t="shared" si="5"/>
        <v>0</v>
      </c>
      <c r="S106" s="15"/>
    </row>
    <row r="107" spans="1:19" x14ac:dyDescent="0.35">
      <c r="A107" s="14">
        <f t="shared" si="6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4"/>
        <v>0</v>
      </c>
      <c r="R107" s="5">
        <f t="shared" si="5"/>
        <v>0</v>
      </c>
      <c r="S107" s="15"/>
    </row>
    <row r="108" spans="1:19" x14ac:dyDescent="0.35">
      <c r="A108" s="14">
        <f t="shared" si="6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5"/>
        <v>0</v>
      </c>
      <c r="S108" s="15"/>
    </row>
    <row r="109" spans="1:19" x14ac:dyDescent="0.35">
      <c r="A109" s="14">
        <f t="shared" si="6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4"/>
        <v>0</v>
      </c>
      <c r="R109" s="5">
        <f t="shared" si="5"/>
        <v>0</v>
      </c>
      <c r="S109" s="15"/>
    </row>
    <row r="110" spans="1:19" x14ac:dyDescent="0.35">
      <c r="A110" s="14">
        <f t="shared" si="6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4"/>
        <v>0</v>
      </c>
      <c r="R110" s="5">
        <f t="shared" si="5"/>
        <v>0</v>
      </c>
      <c r="S110" s="15"/>
    </row>
    <row r="111" spans="1:19" x14ac:dyDescent="0.35">
      <c r="A111" s="14">
        <f t="shared" si="6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4"/>
        <v>0</v>
      </c>
      <c r="R111" s="5">
        <f t="shared" si="5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4"/>
        <v>0</v>
      </c>
      <c r="R112" s="5">
        <f t="shared" si="5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4"/>
        <v>0</v>
      </c>
      <c r="R113" s="5">
        <f t="shared" si="5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5" x14ac:dyDescent="0.35"/>
  <cols>
    <col min="2" max="2" width="13" customWidth="1"/>
  </cols>
  <sheetData>
    <row r="1" spans="2:4" x14ac:dyDescent="0.35">
      <c r="B1" s="29" t="s">
        <v>18</v>
      </c>
      <c r="D1" s="29" t="s">
        <v>136</v>
      </c>
    </row>
    <row r="2" spans="2:4" x14ac:dyDescent="0.35">
      <c r="B2" t="s">
        <v>114</v>
      </c>
      <c r="D2" t="s">
        <v>148</v>
      </c>
    </row>
    <row r="3" spans="2:4" x14ac:dyDescent="0.35">
      <c r="B3" t="s">
        <v>112</v>
      </c>
      <c r="D3" t="s">
        <v>149</v>
      </c>
    </row>
    <row r="4" spans="2:4" x14ac:dyDescent="0.35">
      <c r="B4" t="s">
        <v>113</v>
      </c>
      <c r="D4" t="s">
        <v>151</v>
      </c>
    </row>
    <row r="5" spans="2:4" x14ac:dyDescent="0.35">
      <c r="D5" t="s">
        <v>150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zoomScale="70" zoomScaleNormal="70" workbookViewId="0">
      <selection activeCell="H12" sqref="H12"/>
    </sheetView>
  </sheetViews>
  <sheetFormatPr defaultRowHeight="14.5" x14ac:dyDescent="0.35"/>
  <cols>
    <col min="1" max="1" width="8.81640625" style="26"/>
    <col min="2" max="2" width="14.81640625" customWidth="1"/>
    <col min="3" max="3" width="20.81640625" customWidth="1"/>
    <col min="4" max="4" width="18.453125" bestFit="1" customWidth="1"/>
    <col min="5" max="5" width="18.453125" customWidth="1"/>
    <col min="6" max="6" width="18.1796875" customWidth="1"/>
    <col min="7" max="7" width="8" customWidth="1"/>
    <col min="8" max="8" width="42.7265625" customWidth="1"/>
    <col min="9" max="10" width="25.7265625" customWidth="1"/>
    <col min="11" max="11" width="41.1796875" customWidth="1"/>
  </cols>
  <sheetData>
    <row r="1" spans="1:11" s="32" customFormat="1" ht="26" x14ac:dyDescent="0.35">
      <c r="A1" s="31" t="s">
        <v>147</v>
      </c>
      <c r="B1" s="31" t="s">
        <v>19</v>
      </c>
      <c r="C1" s="31" t="s">
        <v>20</v>
      </c>
      <c r="D1" s="31" t="s">
        <v>21</v>
      </c>
      <c r="E1" s="31" t="s">
        <v>122</v>
      </c>
      <c r="F1" s="31" t="s">
        <v>144</v>
      </c>
      <c r="G1" s="31" t="s">
        <v>3</v>
      </c>
      <c r="H1" s="31" t="s">
        <v>145</v>
      </c>
      <c r="I1" s="31" t="s">
        <v>373</v>
      </c>
      <c r="J1" s="31" t="s">
        <v>18</v>
      </c>
      <c r="K1" s="31" t="s">
        <v>146</v>
      </c>
    </row>
    <row r="2" spans="1:11" x14ac:dyDescent="0.35">
      <c r="A2" s="22">
        <f>ROW(A1)</f>
        <v>1</v>
      </c>
      <c r="B2" s="34" t="s">
        <v>425</v>
      </c>
      <c r="C2" s="34" t="s">
        <v>426</v>
      </c>
      <c r="D2" s="34" t="s">
        <v>427</v>
      </c>
      <c r="E2" s="24" t="s">
        <v>985</v>
      </c>
      <c r="F2" s="24"/>
      <c r="G2" s="24">
        <v>7</v>
      </c>
      <c r="H2" s="24" t="s">
        <v>872</v>
      </c>
      <c r="I2" s="24"/>
      <c r="J2" s="24" t="s">
        <v>148</v>
      </c>
      <c r="K2" s="24"/>
    </row>
    <row r="3" spans="1:11" x14ac:dyDescent="0.35">
      <c r="A3" s="22">
        <f t="shared" ref="A3:A60" si="0">ROW(A2)</f>
        <v>2</v>
      </c>
      <c r="B3" s="49" t="s">
        <v>846</v>
      </c>
      <c r="C3" s="49" t="s">
        <v>388</v>
      </c>
      <c r="D3" s="49" t="s">
        <v>35</v>
      </c>
      <c r="E3" s="24" t="s">
        <v>985</v>
      </c>
      <c r="F3" s="24"/>
      <c r="G3" s="24">
        <v>10</v>
      </c>
      <c r="H3" s="24" t="s">
        <v>872</v>
      </c>
      <c r="I3" s="24"/>
      <c r="J3" s="24"/>
      <c r="K3" s="24"/>
    </row>
    <row r="4" spans="1:11" x14ac:dyDescent="0.35">
      <c r="A4" s="22">
        <f t="shared" si="0"/>
        <v>3</v>
      </c>
      <c r="B4" s="55" t="s">
        <v>817</v>
      </c>
      <c r="C4" s="55" t="s">
        <v>86</v>
      </c>
      <c r="D4" s="55" t="s">
        <v>72</v>
      </c>
      <c r="E4" s="24" t="s">
        <v>985</v>
      </c>
      <c r="F4" s="24"/>
      <c r="G4" s="24">
        <v>11</v>
      </c>
      <c r="H4" s="24" t="s">
        <v>872</v>
      </c>
      <c r="I4" s="24"/>
      <c r="J4" s="24"/>
      <c r="K4" s="24"/>
    </row>
    <row r="5" spans="1:11" ht="15" x14ac:dyDescent="0.25">
      <c r="A5" s="22">
        <f t="shared" si="0"/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x14ac:dyDescent="0.25">
      <c r="A6" s="22">
        <f t="shared" si="0"/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x14ac:dyDescent="0.25">
      <c r="A7" s="22">
        <f t="shared" si="0"/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" x14ac:dyDescent="0.25">
      <c r="A8" s="22">
        <f t="shared" si="0"/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 x14ac:dyDescent="0.25">
      <c r="A9" s="22">
        <f t="shared" si="0"/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" x14ac:dyDescent="0.25">
      <c r="A10" s="22">
        <f t="shared" si="0"/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 x14ac:dyDescent="0.25">
      <c r="A11" s="22">
        <f t="shared" si="0"/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" x14ac:dyDescent="0.25">
      <c r="A12" s="22">
        <f t="shared" si="0"/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x14ac:dyDescent="0.25">
      <c r="A13" s="22">
        <f t="shared" si="0"/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" x14ac:dyDescent="0.25">
      <c r="A14" s="22">
        <f t="shared" si="0"/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" x14ac:dyDescent="0.25">
      <c r="A15" s="22">
        <f t="shared" si="0"/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" x14ac:dyDescent="0.25">
      <c r="A16" s="22">
        <f t="shared" si="0"/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" x14ac:dyDescent="0.25">
      <c r="A17" s="22">
        <f t="shared" si="0"/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" x14ac:dyDescent="0.25">
      <c r="A18" s="22">
        <f t="shared" si="0"/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5" x14ac:dyDescent="0.25">
      <c r="A19" s="22">
        <f t="shared" si="0"/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5" x14ac:dyDescent="0.25">
      <c r="A20" s="22">
        <f t="shared" si="0"/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" x14ac:dyDescent="0.25">
      <c r="A21" s="22">
        <f t="shared" si="0"/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 x14ac:dyDescent="0.25">
      <c r="A22" s="22">
        <f t="shared" si="0"/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" x14ac:dyDescent="0.25">
      <c r="A23" s="22">
        <f t="shared" si="0"/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" x14ac:dyDescent="0.25">
      <c r="A24" s="22">
        <f t="shared" si="0"/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" x14ac:dyDescent="0.25">
      <c r="A25" s="22">
        <f t="shared" si="0"/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5" x14ac:dyDescent="0.25">
      <c r="A26" s="22">
        <f t="shared" si="0"/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" x14ac:dyDescent="0.25">
      <c r="A27" s="22">
        <f t="shared" si="0"/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" x14ac:dyDescent="0.25">
      <c r="A28" s="22">
        <f t="shared" si="0"/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" x14ac:dyDescent="0.25">
      <c r="A29" s="22">
        <f t="shared" si="0"/>
        <v>28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" x14ac:dyDescent="0.25">
      <c r="A30" s="22">
        <f t="shared" si="0"/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" x14ac:dyDescent="0.25">
      <c r="A31" s="22">
        <f t="shared" si="0"/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" x14ac:dyDescent="0.25">
      <c r="A32" s="22">
        <f t="shared" si="0"/>
        <v>31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" x14ac:dyDescent="0.25">
      <c r="A33" s="22">
        <f t="shared" si="0"/>
        <v>32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x14ac:dyDescent="0.35">
      <c r="A34" s="22">
        <f t="shared" si="0"/>
        <v>33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35">
      <c r="A35" s="22">
        <f t="shared" si="0"/>
        <v>34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35">
      <c r="A36" s="22">
        <f t="shared" si="0"/>
        <v>35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35">
      <c r="A37" s="22">
        <f t="shared" si="0"/>
        <v>36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x14ac:dyDescent="0.35">
      <c r="A38" s="22">
        <f t="shared" si="0"/>
        <v>37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x14ac:dyDescent="0.35">
      <c r="A39" s="22">
        <f t="shared" si="0"/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35">
      <c r="A40" s="22">
        <f t="shared" si="0"/>
        <v>39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x14ac:dyDescent="0.35">
      <c r="A41" s="22">
        <f t="shared" si="0"/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x14ac:dyDescent="0.35">
      <c r="A42" s="22">
        <f t="shared" si="0"/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x14ac:dyDescent="0.35">
      <c r="A43" s="22">
        <f t="shared" si="0"/>
        <v>42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x14ac:dyDescent="0.35">
      <c r="A44" s="22">
        <f t="shared" si="0"/>
        <v>43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x14ac:dyDescent="0.35">
      <c r="A45" s="22">
        <f t="shared" si="0"/>
        <v>44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x14ac:dyDescent="0.35">
      <c r="A46" s="22">
        <f t="shared" si="0"/>
        <v>45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35">
      <c r="A47" s="22">
        <f t="shared" si="0"/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35">
      <c r="A48" s="22">
        <f t="shared" si="0"/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35">
      <c r="A49" s="22">
        <f t="shared" si="0"/>
        <v>48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35">
      <c r="A50" s="22">
        <f t="shared" si="0"/>
        <v>49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35">
      <c r="A51" s="22">
        <f t="shared" si="0"/>
        <v>50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35">
      <c r="A52" s="22">
        <f t="shared" si="0"/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35">
      <c r="A53" s="22">
        <f t="shared" si="0"/>
        <v>52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x14ac:dyDescent="0.35">
      <c r="A54" s="22">
        <f t="shared" si="0"/>
        <v>53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x14ac:dyDescent="0.35">
      <c r="A55" s="22">
        <f t="shared" si="0"/>
        <v>54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x14ac:dyDescent="0.35">
      <c r="A56" s="22">
        <f t="shared" si="0"/>
        <v>55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x14ac:dyDescent="0.35">
      <c r="A57" s="22">
        <f t="shared" si="0"/>
        <v>56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x14ac:dyDescent="0.35">
      <c r="A58" s="22">
        <f t="shared" si="0"/>
        <v>57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x14ac:dyDescent="0.35">
      <c r="A59" s="22">
        <f t="shared" si="0"/>
        <v>58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x14ac:dyDescent="0.35">
      <c r="A60" s="22">
        <f t="shared" si="0"/>
        <v>59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x14ac:dyDescent="0.35">
      <c r="A61" s="22">
        <f>ROW(A60)</f>
        <v>60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</sheetData>
  <autoFilter ref="A1:K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спец!$D$2:$D$5</xm:f>
          </x14:formula1>
          <xm:sqref>I2:J61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zoomScale="85" zoomScaleSheetLayoutView="85" workbookViewId="0">
      <selection activeCell="E10" sqref="E10:G10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374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380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367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 t="s">
        <v>368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 t="s">
        <v>368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70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ht="15" x14ac:dyDescent="0.2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34"/>
      <c r="C18" s="34"/>
      <c r="D18" s="34"/>
      <c r="E18" s="40" t="s">
        <v>107</v>
      </c>
      <c r="F18" s="40" t="s">
        <v>365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>SUM(G18:P18)</f>
        <v>0</v>
      </c>
      <c r="R18" s="5">
        <f>Q18/$E$14</f>
        <v>0</v>
      </c>
      <c r="S18" s="15"/>
    </row>
    <row r="19" spans="1:19" x14ac:dyDescent="0.35">
      <c r="A19" s="14">
        <v>2</v>
      </c>
      <c r="B19" s="34"/>
      <c r="C19" s="34"/>
      <c r="D19" s="34"/>
      <c r="E19" s="40" t="s">
        <v>107</v>
      </c>
      <c r="F19" s="40" t="s">
        <v>366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ref="Q19:Q82" si="0">SUM(G19:P19)</f>
        <v>0</v>
      </c>
      <c r="R19" s="5">
        <f t="shared" ref="R19:R82" si="1">Q19/$E$14</f>
        <v>0</v>
      </c>
      <c r="S19" s="15"/>
    </row>
    <row r="20" spans="1:19" ht="15" x14ac:dyDescent="0.25">
      <c r="A20" s="14">
        <v>3</v>
      </c>
      <c r="B20" s="34"/>
      <c r="C20" s="34"/>
      <c r="D20" s="34"/>
      <c r="E20" s="40"/>
      <c r="F20" s="4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>
        <f t="shared" si="0"/>
        <v>0</v>
      </c>
      <c r="R20" s="5">
        <f t="shared" si="1"/>
        <v>0</v>
      </c>
      <c r="S20" s="15"/>
    </row>
    <row r="21" spans="1:19" ht="15" x14ac:dyDescent="0.25">
      <c r="A21" s="14">
        <v>4</v>
      </c>
      <c r="B21" s="34"/>
      <c r="C21" s="34"/>
      <c r="D21" s="34"/>
      <c r="E21" s="46"/>
      <c r="F21" s="4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>
        <f t="shared" si="0"/>
        <v>0</v>
      </c>
      <c r="R21" s="5">
        <f t="shared" si="1"/>
        <v>0</v>
      </c>
      <c r="S21" s="15"/>
    </row>
    <row r="22" spans="1:19" ht="15" x14ac:dyDescent="0.25">
      <c r="A22" s="14">
        <f>ROW(A5)</f>
        <v>5</v>
      </c>
      <c r="B22" s="34"/>
      <c r="C22" s="34"/>
      <c r="D22" s="34"/>
      <c r="E22" s="46"/>
      <c r="F22" s="4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f t="shared" si="0"/>
        <v>0</v>
      </c>
      <c r="R22" s="5">
        <f t="shared" si="1"/>
        <v>0</v>
      </c>
      <c r="S22" s="15"/>
    </row>
    <row r="23" spans="1:19" ht="15" x14ac:dyDescent="0.25">
      <c r="A23" s="14">
        <f>ROW(A6)</f>
        <v>6</v>
      </c>
      <c r="B23" s="34"/>
      <c r="C23" s="34"/>
      <c r="D23" s="34"/>
      <c r="E23" s="34"/>
      <c r="F23" s="3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>
        <f t="shared" si="0"/>
        <v>0</v>
      </c>
      <c r="R23" s="5">
        <f t="shared" si="1"/>
        <v>0</v>
      </c>
      <c r="S23" s="15"/>
    </row>
    <row r="24" spans="1:19" ht="15" x14ac:dyDescent="0.25">
      <c r="A24" s="14">
        <f t="shared" ref="A24:A33" si="2">ROW(A9)</f>
        <v>9</v>
      </c>
      <c r="B24" s="34"/>
      <c r="C24" s="34"/>
      <c r="D24" s="34"/>
      <c r="E24" s="34"/>
      <c r="F24" s="34"/>
      <c r="G24" s="13"/>
      <c r="H24" s="39"/>
      <c r="I24" s="13"/>
      <c r="J24" s="13"/>
      <c r="K24" s="13"/>
      <c r="L24" s="13"/>
      <c r="M24" s="13"/>
      <c r="N24" s="13"/>
      <c r="O24" s="13"/>
      <c r="P24" s="13"/>
      <c r="Q24" s="14">
        <f t="shared" si="0"/>
        <v>0</v>
      </c>
      <c r="R24" s="5">
        <f t="shared" si="1"/>
        <v>0</v>
      </c>
      <c r="S24" s="15"/>
    </row>
    <row r="25" spans="1:19" ht="15" x14ac:dyDescent="0.25">
      <c r="A25" s="14">
        <f t="shared" si="2"/>
        <v>10</v>
      </c>
      <c r="B25" s="34"/>
      <c r="C25" s="34"/>
      <c r="D25" s="34"/>
      <c r="E25" s="34"/>
      <c r="F25" s="34"/>
      <c r="G25" s="13"/>
      <c r="H25" s="39"/>
      <c r="I25" s="13"/>
      <c r="J25" s="13"/>
      <c r="K25" s="13"/>
      <c r="L25" s="13"/>
      <c r="M25" s="13"/>
      <c r="N25" s="13"/>
      <c r="O25" s="13"/>
      <c r="P25" s="13"/>
      <c r="Q25" s="14">
        <f t="shared" si="0"/>
        <v>0</v>
      </c>
      <c r="R25" s="5">
        <f t="shared" si="1"/>
        <v>0</v>
      </c>
      <c r="S25" s="15"/>
    </row>
    <row r="26" spans="1:19" ht="15" x14ac:dyDescent="0.25">
      <c r="A26" s="14">
        <f t="shared" si="2"/>
        <v>11</v>
      </c>
      <c r="B26" s="34"/>
      <c r="C26" s="34"/>
      <c r="D26" s="34"/>
      <c r="E26" s="34"/>
      <c r="F26" s="34"/>
      <c r="G26" s="13"/>
      <c r="H26" s="39"/>
      <c r="I26" s="13"/>
      <c r="J26" s="13"/>
      <c r="K26" s="13"/>
      <c r="L26" s="13"/>
      <c r="M26" s="13"/>
      <c r="N26" s="13"/>
      <c r="O26" s="13"/>
      <c r="P26" s="13"/>
      <c r="Q26" s="14">
        <f t="shared" si="0"/>
        <v>0</v>
      </c>
      <c r="R26" s="5">
        <f t="shared" si="1"/>
        <v>0</v>
      </c>
      <c r="S26" s="15"/>
    </row>
    <row r="27" spans="1:19" x14ac:dyDescent="0.35">
      <c r="A27" s="14">
        <f t="shared" si="2"/>
        <v>12</v>
      </c>
      <c r="B27" s="34"/>
      <c r="C27" s="34"/>
      <c r="D27" s="34"/>
      <c r="E27" s="34"/>
      <c r="F27" s="3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>
        <f t="shared" si="0"/>
        <v>0</v>
      </c>
      <c r="R27" s="5">
        <f t="shared" si="1"/>
        <v>0</v>
      </c>
      <c r="S27" s="15"/>
    </row>
    <row r="28" spans="1:19" x14ac:dyDescent="0.35">
      <c r="A28" s="14">
        <f t="shared" si="2"/>
        <v>13</v>
      </c>
      <c r="B28" s="34"/>
      <c r="C28" s="34"/>
      <c r="D28" s="34"/>
      <c r="E28" s="34"/>
      <c r="F28" s="3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>
        <f t="shared" si="0"/>
        <v>0</v>
      </c>
      <c r="R28" s="5">
        <f t="shared" si="1"/>
        <v>0</v>
      </c>
      <c r="S28" s="15"/>
    </row>
    <row r="29" spans="1:19" x14ac:dyDescent="0.35">
      <c r="A29" s="14">
        <f t="shared" si="2"/>
        <v>14</v>
      </c>
      <c r="B29" s="34"/>
      <c r="C29" s="34"/>
      <c r="D29" s="34"/>
      <c r="E29" s="34"/>
      <c r="F29" s="3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0"/>
        <v>0</v>
      </c>
      <c r="R29" s="5">
        <f t="shared" si="1"/>
        <v>0</v>
      </c>
      <c r="S29" s="15"/>
    </row>
    <row r="30" spans="1:19" x14ac:dyDescent="0.35">
      <c r="A30" s="14">
        <f t="shared" si="2"/>
        <v>15</v>
      </c>
      <c r="B30" s="34"/>
      <c r="C30" s="34"/>
      <c r="D30" s="34"/>
      <c r="E30" s="34"/>
      <c r="F30" s="3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>
        <f t="shared" si="0"/>
        <v>0</v>
      </c>
      <c r="R30" s="5">
        <f t="shared" si="1"/>
        <v>0</v>
      </c>
      <c r="S30" s="15"/>
    </row>
    <row r="31" spans="1:19" x14ac:dyDescent="0.35">
      <c r="A31" s="14">
        <f t="shared" si="2"/>
        <v>16</v>
      </c>
      <c r="B31" s="34"/>
      <c r="C31" s="34"/>
      <c r="D31" s="34"/>
      <c r="E31" s="34"/>
      <c r="F31" s="3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0"/>
        <v>0</v>
      </c>
      <c r="R31" s="5">
        <f t="shared" si="1"/>
        <v>0</v>
      </c>
      <c r="S31" s="15"/>
    </row>
    <row r="32" spans="1:19" x14ac:dyDescent="0.35">
      <c r="A32" s="14">
        <f t="shared" si="2"/>
        <v>17</v>
      </c>
      <c r="B32" s="34"/>
      <c r="C32" s="34"/>
      <c r="D32" s="34"/>
      <c r="E32" s="34"/>
      <c r="F32" s="3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0"/>
        <v>0</v>
      </c>
      <c r="R32" s="5">
        <f t="shared" si="1"/>
        <v>0</v>
      </c>
      <c r="S32" s="15"/>
    </row>
    <row r="33" spans="1:19" x14ac:dyDescent="0.35">
      <c r="A33" s="14">
        <f t="shared" si="2"/>
        <v>18</v>
      </c>
      <c r="B33" s="34"/>
      <c r="C33" s="34"/>
      <c r="D33" s="34"/>
      <c r="E33" s="34"/>
      <c r="F33" s="3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0"/>
        <v>0</v>
      </c>
      <c r="R33" s="5">
        <f t="shared" si="1"/>
        <v>0</v>
      </c>
      <c r="S33" s="15"/>
    </row>
    <row r="34" spans="1:19" x14ac:dyDescent="0.35">
      <c r="A34" s="14">
        <f t="shared" ref="A34:A97" si="3">ROW(A21)</f>
        <v>21</v>
      </c>
      <c r="B34" s="34"/>
      <c r="C34" s="34"/>
      <c r="D34" s="34"/>
      <c r="E34" s="34"/>
      <c r="F34" s="3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f t="shared" si="0"/>
        <v>0</v>
      </c>
      <c r="R34" s="5">
        <f t="shared" si="1"/>
        <v>0</v>
      </c>
      <c r="S34" s="15"/>
    </row>
    <row r="35" spans="1:19" x14ac:dyDescent="0.35">
      <c r="A35" s="14">
        <f t="shared" si="3"/>
        <v>22</v>
      </c>
      <c r="B35" s="34"/>
      <c r="C35" s="34"/>
      <c r="D35" s="34"/>
      <c r="E35" s="34"/>
      <c r="F35" s="3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f t="shared" si="0"/>
        <v>0</v>
      </c>
      <c r="R35" s="5">
        <f t="shared" si="1"/>
        <v>0</v>
      </c>
      <c r="S35" s="15"/>
    </row>
    <row r="36" spans="1:19" x14ac:dyDescent="0.35">
      <c r="A36" s="14">
        <f t="shared" si="3"/>
        <v>23</v>
      </c>
      <c r="B36" s="34"/>
      <c r="C36" s="34"/>
      <c r="D36" s="34"/>
      <c r="E36" s="34"/>
      <c r="F36" s="3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0"/>
        <v>0</v>
      </c>
      <c r="R36" s="5">
        <f t="shared" si="1"/>
        <v>0</v>
      </c>
      <c r="S36" s="15"/>
    </row>
    <row r="37" spans="1:19" x14ac:dyDescent="0.35">
      <c r="A37" s="14">
        <f t="shared" si="3"/>
        <v>24</v>
      </c>
      <c r="B37" s="34"/>
      <c r="C37" s="34"/>
      <c r="D37" s="34"/>
      <c r="E37" s="34"/>
      <c r="F37" s="3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0"/>
        <v>0</v>
      </c>
      <c r="R37" s="5">
        <f t="shared" si="1"/>
        <v>0</v>
      </c>
      <c r="S37" s="15"/>
    </row>
    <row r="38" spans="1:19" x14ac:dyDescent="0.35">
      <c r="A38" s="14">
        <f t="shared" si="3"/>
        <v>25</v>
      </c>
      <c r="B38" s="34"/>
      <c r="C38" s="34"/>
      <c r="D38" s="34"/>
      <c r="E38" s="34"/>
      <c r="F38" s="3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>
        <f t="shared" si="0"/>
        <v>0</v>
      </c>
      <c r="R38" s="5">
        <f t="shared" si="1"/>
        <v>0</v>
      </c>
      <c r="S38" s="15"/>
    </row>
    <row r="39" spans="1:19" x14ac:dyDescent="0.35">
      <c r="A39" s="14">
        <f t="shared" si="3"/>
        <v>26</v>
      </c>
      <c r="B39" s="34"/>
      <c r="C39" s="34"/>
      <c r="D39" s="34"/>
      <c r="E39" s="34"/>
      <c r="F39" s="3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0"/>
        <v>0</v>
      </c>
      <c r="R39" s="5">
        <f t="shared" si="1"/>
        <v>0</v>
      </c>
      <c r="S39" s="15"/>
    </row>
    <row r="40" spans="1:19" x14ac:dyDescent="0.35">
      <c r="A40" s="14">
        <f t="shared" si="3"/>
        <v>27</v>
      </c>
      <c r="B40" s="34"/>
      <c r="C40" s="34"/>
      <c r="D40" s="34"/>
      <c r="E40" s="34"/>
      <c r="F40" s="3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0"/>
        <v>0</v>
      </c>
      <c r="R40" s="5">
        <f t="shared" si="1"/>
        <v>0</v>
      </c>
      <c r="S40" s="15"/>
    </row>
    <row r="41" spans="1:19" x14ac:dyDescent="0.35">
      <c r="A41" s="14">
        <f t="shared" si="3"/>
        <v>28</v>
      </c>
      <c r="B41" s="34"/>
      <c r="C41" s="34"/>
      <c r="D41" s="34"/>
      <c r="E41" s="34"/>
      <c r="F41" s="3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0"/>
        <v>0</v>
      </c>
      <c r="R41" s="5">
        <f t="shared" si="1"/>
        <v>0</v>
      </c>
      <c r="S41" s="15"/>
    </row>
    <row r="42" spans="1:19" x14ac:dyDescent="0.35">
      <c r="A42" s="14">
        <f t="shared" si="3"/>
        <v>29</v>
      </c>
      <c r="B42" s="34"/>
      <c r="C42" s="34"/>
      <c r="D42" s="34"/>
      <c r="E42" s="34"/>
      <c r="F42" s="3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si="0"/>
        <v>0</v>
      </c>
      <c r="R42" s="5">
        <f t="shared" si="1"/>
        <v>0</v>
      </c>
      <c r="S42" s="15"/>
    </row>
    <row r="43" spans="1:19" x14ac:dyDescent="0.35">
      <c r="A43" s="14">
        <f t="shared" si="3"/>
        <v>30</v>
      </c>
      <c r="B43" s="34"/>
      <c r="C43" s="34"/>
      <c r="D43" s="34"/>
      <c r="E43" s="34"/>
      <c r="F43" s="3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0"/>
        <v>0</v>
      </c>
      <c r="R43" s="5">
        <f t="shared" si="1"/>
        <v>0</v>
      </c>
      <c r="S43" s="15"/>
    </row>
    <row r="44" spans="1:19" x14ac:dyDescent="0.35">
      <c r="A44" s="14">
        <f t="shared" si="3"/>
        <v>31</v>
      </c>
      <c r="B44" s="34"/>
      <c r="C44" s="34"/>
      <c r="D44" s="34"/>
      <c r="E44" s="34"/>
      <c r="F44" s="3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>
        <f t="shared" si="0"/>
        <v>0</v>
      </c>
      <c r="R44" s="5">
        <f t="shared" si="1"/>
        <v>0</v>
      </c>
      <c r="S44" s="15"/>
    </row>
    <row r="45" spans="1:19" x14ac:dyDescent="0.35">
      <c r="A45" s="14">
        <f t="shared" si="3"/>
        <v>32</v>
      </c>
      <c r="B45" s="34"/>
      <c r="C45" s="34"/>
      <c r="D45" s="34"/>
      <c r="E45" s="34"/>
      <c r="F45" s="3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0"/>
        <v>0</v>
      </c>
      <c r="R45" s="5">
        <f t="shared" si="1"/>
        <v>0</v>
      </c>
      <c r="S45" s="15"/>
    </row>
    <row r="46" spans="1:19" x14ac:dyDescent="0.35">
      <c r="A46" s="14">
        <f t="shared" si="3"/>
        <v>33</v>
      </c>
      <c r="B46" s="34"/>
      <c r="C46" s="34"/>
      <c r="D46" s="34"/>
      <c r="E46" s="34"/>
      <c r="F46" s="3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0"/>
        <v>0</v>
      </c>
      <c r="R46" s="5">
        <f t="shared" si="1"/>
        <v>0</v>
      </c>
      <c r="S46" s="15"/>
    </row>
    <row r="47" spans="1:19" x14ac:dyDescent="0.35">
      <c r="A47" s="14">
        <f t="shared" si="3"/>
        <v>34</v>
      </c>
      <c r="B47" s="34"/>
      <c r="C47" s="34"/>
      <c r="D47" s="34"/>
      <c r="E47" s="34"/>
      <c r="F47" s="3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0"/>
        <v>0</v>
      </c>
      <c r="R47" s="5">
        <f t="shared" si="1"/>
        <v>0</v>
      </c>
      <c r="S47" s="15"/>
    </row>
    <row r="48" spans="1:19" x14ac:dyDescent="0.35">
      <c r="A48" s="14">
        <f t="shared" si="3"/>
        <v>35</v>
      </c>
      <c r="B48" s="34"/>
      <c r="C48" s="34"/>
      <c r="D48" s="34"/>
      <c r="E48" s="34"/>
      <c r="F48" s="3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0"/>
        <v>0</v>
      </c>
      <c r="R48" s="5">
        <f t="shared" si="1"/>
        <v>0</v>
      </c>
      <c r="S48" s="15"/>
    </row>
    <row r="49" spans="1:19" x14ac:dyDescent="0.35">
      <c r="A49" s="14">
        <f t="shared" si="3"/>
        <v>36</v>
      </c>
      <c r="B49" s="34"/>
      <c r="C49" s="34"/>
      <c r="D49" s="34"/>
      <c r="E49" s="34"/>
      <c r="F49" s="3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>
        <f t="shared" si="0"/>
        <v>0</v>
      </c>
      <c r="R49" s="5">
        <f t="shared" si="1"/>
        <v>0</v>
      </c>
      <c r="S49" s="15"/>
    </row>
    <row r="50" spans="1:19" x14ac:dyDescent="0.35">
      <c r="A50" s="14">
        <f t="shared" si="3"/>
        <v>37</v>
      </c>
      <c r="B50" s="34"/>
      <c r="C50" s="34"/>
      <c r="D50" s="34"/>
      <c r="E50" s="34"/>
      <c r="F50" s="3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>
        <f t="shared" si="0"/>
        <v>0</v>
      </c>
      <c r="R50" s="5">
        <f t="shared" si="1"/>
        <v>0</v>
      </c>
      <c r="S50" s="15"/>
    </row>
    <row r="51" spans="1:19" x14ac:dyDescent="0.35">
      <c r="A51" s="14">
        <f t="shared" si="3"/>
        <v>38</v>
      </c>
      <c r="B51" s="34"/>
      <c r="C51" s="34"/>
      <c r="D51" s="34"/>
      <c r="E51" s="34"/>
      <c r="F51" s="3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0"/>
        <v>0</v>
      </c>
      <c r="R51" s="5">
        <f t="shared" si="1"/>
        <v>0</v>
      </c>
      <c r="S51" s="15"/>
    </row>
    <row r="52" spans="1:19" x14ac:dyDescent="0.35">
      <c r="A52" s="14">
        <f t="shared" si="3"/>
        <v>39</v>
      </c>
      <c r="B52" s="34"/>
      <c r="C52" s="34"/>
      <c r="D52" s="34"/>
      <c r="E52" s="34"/>
      <c r="F52" s="3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>
        <f t="shared" si="0"/>
        <v>0</v>
      </c>
      <c r="R52" s="5">
        <f t="shared" si="1"/>
        <v>0</v>
      </c>
      <c r="S52" s="15"/>
    </row>
    <row r="53" spans="1:19" x14ac:dyDescent="0.35">
      <c r="A53" s="14">
        <f t="shared" si="3"/>
        <v>40</v>
      </c>
      <c r="B53" s="34"/>
      <c r="C53" s="34"/>
      <c r="D53" s="34"/>
      <c r="E53" s="34"/>
      <c r="F53" s="3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0"/>
        <v>0</v>
      </c>
      <c r="R53" s="5">
        <f t="shared" si="1"/>
        <v>0</v>
      </c>
      <c r="S53" s="15"/>
    </row>
    <row r="54" spans="1:19" x14ac:dyDescent="0.35">
      <c r="A54" s="14">
        <f t="shared" si="3"/>
        <v>41</v>
      </c>
      <c r="B54" s="34"/>
      <c r="C54" s="34"/>
      <c r="D54" s="34"/>
      <c r="E54" s="34"/>
      <c r="F54" s="3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>
        <f t="shared" si="0"/>
        <v>0</v>
      </c>
      <c r="R54" s="5">
        <f t="shared" si="1"/>
        <v>0</v>
      </c>
      <c r="S54" s="15"/>
    </row>
    <row r="55" spans="1:19" x14ac:dyDescent="0.35">
      <c r="A55" s="14">
        <f t="shared" si="3"/>
        <v>42</v>
      </c>
      <c r="B55" s="34"/>
      <c r="C55" s="34"/>
      <c r="D55" s="34"/>
      <c r="E55" s="34"/>
      <c r="F55" s="3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>
        <f t="shared" si="0"/>
        <v>0</v>
      </c>
      <c r="R55" s="5">
        <f t="shared" si="1"/>
        <v>0</v>
      </c>
      <c r="S55" s="15"/>
    </row>
    <row r="56" spans="1:19" x14ac:dyDescent="0.35">
      <c r="A56" s="14">
        <f t="shared" si="3"/>
        <v>43</v>
      </c>
      <c r="B56" s="34"/>
      <c r="C56" s="34"/>
      <c r="D56" s="34"/>
      <c r="E56" s="34"/>
      <c r="F56" s="3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0"/>
        <v>0</v>
      </c>
      <c r="R56" s="5">
        <f t="shared" si="1"/>
        <v>0</v>
      </c>
      <c r="S56" s="15"/>
    </row>
    <row r="57" spans="1:19" x14ac:dyDescent="0.35">
      <c r="A57" s="14">
        <f t="shared" si="3"/>
        <v>44</v>
      </c>
      <c r="B57" s="34"/>
      <c r="C57" s="34"/>
      <c r="D57" s="34"/>
      <c r="E57" s="34"/>
      <c r="F57" s="3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>
        <f t="shared" si="0"/>
        <v>0</v>
      </c>
      <c r="R57" s="5">
        <f t="shared" si="1"/>
        <v>0</v>
      </c>
      <c r="S57" s="15"/>
    </row>
    <row r="58" spans="1:19" x14ac:dyDescent="0.35">
      <c r="A58" s="14">
        <f t="shared" si="3"/>
        <v>45</v>
      </c>
      <c r="B58" s="34"/>
      <c r="C58" s="34"/>
      <c r="D58" s="34"/>
      <c r="E58" s="34"/>
      <c r="F58" s="3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>
        <f t="shared" si="0"/>
        <v>0</v>
      </c>
      <c r="R58" s="5">
        <f t="shared" si="1"/>
        <v>0</v>
      </c>
      <c r="S58" s="15"/>
    </row>
    <row r="59" spans="1:19" x14ac:dyDescent="0.35">
      <c r="A59" s="14">
        <f t="shared" si="3"/>
        <v>46</v>
      </c>
      <c r="B59" s="34"/>
      <c r="C59" s="34"/>
      <c r="D59" s="34"/>
      <c r="E59" s="34"/>
      <c r="F59" s="3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>
        <f t="shared" si="0"/>
        <v>0</v>
      </c>
      <c r="R59" s="5">
        <f t="shared" si="1"/>
        <v>0</v>
      </c>
      <c r="S59" s="15"/>
    </row>
    <row r="60" spans="1:19" x14ac:dyDescent="0.35">
      <c r="A60" s="14">
        <f t="shared" si="3"/>
        <v>47</v>
      </c>
      <c r="B60" s="34"/>
      <c r="C60" s="34"/>
      <c r="D60" s="34"/>
      <c r="E60" s="34"/>
      <c r="F60" s="3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f t="shared" si="0"/>
        <v>0</v>
      </c>
      <c r="R60" s="5">
        <f t="shared" si="1"/>
        <v>0</v>
      </c>
      <c r="S60" s="15"/>
    </row>
    <row r="61" spans="1:19" x14ac:dyDescent="0.35">
      <c r="A61" s="14">
        <f t="shared" si="3"/>
        <v>48</v>
      </c>
      <c r="B61" s="34"/>
      <c r="C61" s="34"/>
      <c r="D61" s="34"/>
      <c r="E61" s="34"/>
      <c r="F61" s="3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>
        <f t="shared" si="0"/>
        <v>0</v>
      </c>
      <c r="R61" s="5">
        <f t="shared" si="1"/>
        <v>0</v>
      </c>
      <c r="S61" s="15"/>
    </row>
    <row r="62" spans="1:19" x14ac:dyDescent="0.35">
      <c r="A62" s="14">
        <f t="shared" si="3"/>
        <v>49</v>
      </c>
      <c r="B62" s="34"/>
      <c r="C62" s="34"/>
      <c r="D62" s="34"/>
      <c r="E62" s="34"/>
      <c r="F62" s="3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0"/>
        <v>0</v>
      </c>
      <c r="R62" s="5">
        <f t="shared" si="1"/>
        <v>0</v>
      </c>
      <c r="S62" s="15"/>
    </row>
    <row r="63" spans="1:19" x14ac:dyDescent="0.35">
      <c r="A63" s="14">
        <f t="shared" si="3"/>
        <v>50</v>
      </c>
      <c r="B63" s="34"/>
      <c r="C63" s="34"/>
      <c r="D63" s="34"/>
      <c r="E63" s="34"/>
      <c r="F63" s="3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0"/>
        <v>0</v>
      </c>
      <c r="R63" s="5">
        <f t="shared" si="1"/>
        <v>0</v>
      </c>
      <c r="S63" s="15"/>
    </row>
    <row r="64" spans="1:19" x14ac:dyDescent="0.35">
      <c r="A64" s="14">
        <f t="shared" si="3"/>
        <v>51</v>
      </c>
      <c r="B64" s="34"/>
      <c r="C64" s="34"/>
      <c r="D64" s="34"/>
      <c r="E64" s="34"/>
      <c r="F64" s="3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0"/>
        <v>0</v>
      </c>
      <c r="R64" s="5">
        <f t="shared" si="1"/>
        <v>0</v>
      </c>
      <c r="S64" s="15"/>
    </row>
    <row r="65" spans="1:19" x14ac:dyDescent="0.35">
      <c r="A65" s="14">
        <f t="shared" si="3"/>
        <v>52</v>
      </c>
      <c r="B65" s="34"/>
      <c r="C65" s="34"/>
      <c r="D65" s="34"/>
      <c r="E65" s="34"/>
      <c r="F65" s="3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0"/>
        <v>0</v>
      </c>
      <c r="R65" s="5">
        <f t="shared" si="1"/>
        <v>0</v>
      </c>
      <c r="S65" s="15"/>
    </row>
    <row r="66" spans="1:19" x14ac:dyDescent="0.35">
      <c r="A66" s="14">
        <f t="shared" si="3"/>
        <v>53</v>
      </c>
      <c r="B66" s="34"/>
      <c r="C66" s="34"/>
      <c r="D66" s="34"/>
      <c r="E66" s="34"/>
      <c r="F66" s="3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0"/>
        <v>0</v>
      </c>
      <c r="R66" s="5">
        <f t="shared" si="1"/>
        <v>0</v>
      </c>
      <c r="S66" s="15"/>
    </row>
    <row r="67" spans="1:19" x14ac:dyDescent="0.35">
      <c r="A67" s="14">
        <f t="shared" si="3"/>
        <v>54</v>
      </c>
      <c r="B67" s="34"/>
      <c r="C67" s="34"/>
      <c r="D67" s="34"/>
      <c r="E67" s="34"/>
      <c r="F67" s="3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0"/>
        <v>0</v>
      </c>
      <c r="R67" s="5">
        <f t="shared" si="1"/>
        <v>0</v>
      </c>
      <c r="S67" s="15"/>
    </row>
    <row r="68" spans="1:19" x14ac:dyDescent="0.35">
      <c r="A68" s="14">
        <f t="shared" si="3"/>
        <v>55</v>
      </c>
      <c r="B68" s="34"/>
      <c r="C68" s="34"/>
      <c r="D68" s="34"/>
      <c r="E68" s="34"/>
      <c r="F68" s="3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>
        <f t="shared" si="0"/>
        <v>0</v>
      </c>
      <c r="R68" s="5">
        <f t="shared" si="1"/>
        <v>0</v>
      </c>
      <c r="S68" s="15"/>
    </row>
    <row r="69" spans="1:19" x14ac:dyDescent="0.35">
      <c r="A69" s="14">
        <f t="shared" si="3"/>
        <v>56</v>
      </c>
      <c r="B69" s="34"/>
      <c r="C69" s="34"/>
      <c r="D69" s="34"/>
      <c r="E69" s="34"/>
      <c r="F69" s="3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0"/>
        <v>0</v>
      </c>
      <c r="R69" s="5">
        <f t="shared" si="1"/>
        <v>0</v>
      </c>
      <c r="S69" s="15"/>
    </row>
    <row r="70" spans="1:19" x14ac:dyDescent="0.35">
      <c r="A70" s="14">
        <f t="shared" si="3"/>
        <v>57</v>
      </c>
      <c r="B70" s="34"/>
      <c r="C70" s="34"/>
      <c r="D70" s="34"/>
      <c r="E70" s="34"/>
      <c r="F70" s="3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0"/>
        <v>0</v>
      </c>
      <c r="R70" s="5">
        <f t="shared" si="1"/>
        <v>0</v>
      </c>
      <c r="S70" s="15"/>
    </row>
    <row r="71" spans="1:19" x14ac:dyDescent="0.35">
      <c r="A71" s="14">
        <f t="shared" si="3"/>
        <v>58</v>
      </c>
      <c r="B71" s="34"/>
      <c r="C71" s="34"/>
      <c r="D71" s="34"/>
      <c r="E71" s="34"/>
      <c r="F71" s="3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si="0"/>
        <v>0</v>
      </c>
      <c r="R71" s="5">
        <f t="shared" si="1"/>
        <v>0</v>
      </c>
      <c r="S71" s="15"/>
    </row>
    <row r="72" spans="1:19" x14ac:dyDescent="0.35">
      <c r="A72" s="14">
        <f t="shared" si="3"/>
        <v>59</v>
      </c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si="0"/>
        <v>0</v>
      </c>
      <c r="R72" s="5">
        <f t="shared" si="1"/>
        <v>0</v>
      </c>
      <c r="S72" s="15"/>
    </row>
    <row r="73" spans="1:19" x14ac:dyDescent="0.35">
      <c r="A73" s="14">
        <f t="shared" si="3"/>
        <v>60</v>
      </c>
      <c r="B73" s="34"/>
      <c r="C73" s="34"/>
      <c r="D73" s="34"/>
      <c r="E73" s="34"/>
      <c r="F73" s="3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0"/>
        <v>0</v>
      </c>
      <c r="R73" s="5">
        <f t="shared" si="1"/>
        <v>0</v>
      </c>
      <c r="S73" s="15"/>
    </row>
    <row r="74" spans="1:19" x14ac:dyDescent="0.35">
      <c r="A74" s="14">
        <f t="shared" si="3"/>
        <v>61</v>
      </c>
      <c r="B74" s="34"/>
      <c r="C74" s="34"/>
      <c r="D74" s="34"/>
      <c r="E74" s="34"/>
      <c r="F74" s="3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0"/>
        <v>0</v>
      </c>
      <c r="R74" s="5">
        <f t="shared" si="1"/>
        <v>0</v>
      </c>
      <c r="S74" s="15"/>
    </row>
    <row r="75" spans="1:19" x14ac:dyDescent="0.35">
      <c r="A75" s="14">
        <f t="shared" si="3"/>
        <v>62</v>
      </c>
      <c r="B75" s="34"/>
      <c r="C75" s="34"/>
      <c r="D75" s="34"/>
      <c r="E75" s="34"/>
      <c r="F75" s="3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f t="shared" si="0"/>
        <v>0</v>
      </c>
      <c r="R75" s="5">
        <f t="shared" si="1"/>
        <v>0</v>
      </c>
      <c r="S75" s="15"/>
    </row>
    <row r="76" spans="1:19" x14ac:dyDescent="0.35">
      <c r="A76" s="14">
        <f t="shared" si="3"/>
        <v>63</v>
      </c>
      <c r="B76" s="34"/>
      <c r="C76" s="34"/>
      <c r="D76" s="34"/>
      <c r="E76" s="34"/>
      <c r="F76" s="3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0"/>
        <v>0</v>
      </c>
      <c r="R76" s="5">
        <f t="shared" si="1"/>
        <v>0</v>
      </c>
      <c r="S76" s="15"/>
    </row>
    <row r="77" spans="1:19" x14ac:dyDescent="0.35">
      <c r="A77" s="14">
        <f t="shared" si="3"/>
        <v>64</v>
      </c>
      <c r="B77" s="34"/>
      <c r="C77" s="34"/>
      <c r="D77" s="34"/>
      <c r="E77" s="34"/>
      <c r="F77" s="3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0"/>
        <v>0</v>
      </c>
      <c r="R77" s="5">
        <f t="shared" si="1"/>
        <v>0</v>
      </c>
      <c r="S77" s="15"/>
    </row>
    <row r="78" spans="1:19" x14ac:dyDescent="0.35">
      <c r="A78" s="14">
        <f t="shared" si="3"/>
        <v>65</v>
      </c>
      <c r="B78" s="34"/>
      <c r="C78" s="34"/>
      <c r="D78" s="34"/>
      <c r="E78" s="34"/>
      <c r="F78" s="3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f t="shared" si="0"/>
        <v>0</v>
      </c>
      <c r="R78" s="5">
        <f t="shared" si="1"/>
        <v>0</v>
      </c>
      <c r="S78" s="15"/>
    </row>
    <row r="79" spans="1:19" x14ac:dyDescent="0.35">
      <c r="A79" s="14">
        <f t="shared" si="3"/>
        <v>66</v>
      </c>
      <c r="B79" s="34"/>
      <c r="C79" s="34"/>
      <c r="D79" s="34"/>
      <c r="E79" s="34"/>
      <c r="F79" s="3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>
        <f t="shared" si="0"/>
        <v>0</v>
      </c>
      <c r="R79" s="5">
        <f t="shared" si="1"/>
        <v>0</v>
      </c>
      <c r="S79" s="15"/>
    </row>
    <row r="80" spans="1:19" x14ac:dyDescent="0.35">
      <c r="A80" s="14">
        <f t="shared" si="3"/>
        <v>67</v>
      </c>
      <c r="B80" s="34"/>
      <c r="C80" s="34"/>
      <c r="D80" s="34"/>
      <c r="E80" s="34"/>
      <c r="F80" s="3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>
        <f t="shared" si="0"/>
        <v>0</v>
      </c>
      <c r="R80" s="5">
        <f t="shared" si="1"/>
        <v>0</v>
      </c>
      <c r="S80" s="15"/>
    </row>
    <row r="81" spans="1:19" x14ac:dyDescent="0.35">
      <c r="A81" s="14">
        <f t="shared" si="3"/>
        <v>68</v>
      </c>
      <c r="B81" s="34"/>
      <c r="C81" s="34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f t="shared" si="0"/>
        <v>0</v>
      </c>
      <c r="R81" s="5">
        <f t="shared" si="1"/>
        <v>0</v>
      </c>
      <c r="S81" s="15"/>
    </row>
    <row r="82" spans="1:19" x14ac:dyDescent="0.35">
      <c r="A82" s="14">
        <f t="shared" si="3"/>
        <v>69</v>
      </c>
      <c r="B82" s="34"/>
      <c r="C82" s="34"/>
      <c r="D82" s="34"/>
      <c r="E82" s="34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f t="shared" si="0"/>
        <v>0</v>
      </c>
      <c r="R82" s="5">
        <f t="shared" si="1"/>
        <v>0</v>
      </c>
      <c r="S82" s="15"/>
    </row>
    <row r="83" spans="1:19" x14ac:dyDescent="0.35">
      <c r="A83" s="14">
        <f t="shared" si="3"/>
        <v>70</v>
      </c>
      <c r="B83" s="34"/>
      <c r="C83" s="34"/>
      <c r="D83" s="34"/>
      <c r="E83" s="34"/>
      <c r="F83" s="3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>
        <f t="shared" ref="Q83:Q113" si="4">SUM(G83:P83)</f>
        <v>0</v>
      </c>
      <c r="R83" s="5">
        <f t="shared" ref="R83:R113" si="5">Q83/$E$14</f>
        <v>0</v>
      </c>
      <c r="S83" s="15"/>
    </row>
    <row r="84" spans="1:19" x14ac:dyDescent="0.35">
      <c r="A84" s="14">
        <f t="shared" si="3"/>
        <v>71</v>
      </c>
      <c r="B84" s="34"/>
      <c r="C84" s="34"/>
      <c r="D84" s="34"/>
      <c r="E84" s="34"/>
      <c r="F84" s="3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>
        <f t="shared" si="4"/>
        <v>0</v>
      </c>
      <c r="R84" s="5">
        <f t="shared" si="5"/>
        <v>0</v>
      </c>
      <c r="S84" s="15"/>
    </row>
    <row r="85" spans="1:19" x14ac:dyDescent="0.35">
      <c r="A85" s="14">
        <f t="shared" si="3"/>
        <v>72</v>
      </c>
      <c r="B85" s="34"/>
      <c r="C85" s="34"/>
      <c r="D85" s="34"/>
      <c r="E85" s="34"/>
      <c r="F85" s="3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>
        <f t="shared" si="4"/>
        <v>0</v>
      </c>
      <c r="R85" s="5">
        <f t="shared" si="5"/>
        <v>0</v>
      </c>
      <c r="S85" s="15"/>
    </row>
    <row r="86" spans="1:19" x14ac:dyDescent="0.35">
      <c r="A86" s="14">
        <f t="shared" si="3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4"/>
        <v>0</v>
      </c>
      <c r="R86" s="5">
        <f t="shared" si="5"/>
        <v>0</v>
      </c>
      <c r="S86" s="15"/>
    </row>
    <row r="87" spans="1:19" x14ac:dyDescent="0.35">
      <c r="A87" s="14">
        <f t="shared" si="3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4"/>
        <v>0</v>
      </c>
      <c r="R87" s="5">
        <f t="shared" si="5"/>
        <v>0</v>
      </c>
      <c r="S87" s="15"/>
    </row>
    <row r="88" spans="1:19" x14ac:dyDescent="0.35">
      <c r="A88" s="14">
        <f t="shared" si="3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4"/>
        <v>0</v>
      </c>
      <c r="R88" s="5">
        <f t="shared" si="5"/>
        <v>0</v>
      </c>
      <c r="S88" s="15"/>
    </row>
    <row r="89" spans="1:19" x14ac:dyDescent="0.35">
      <c r="A89" s="14">
        <f t="shared" si="3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4"/>
        <v>0</v>
      </c>
      <c r="R89" s="5">
        <f t="shared" si="5"/>
        <v>0</v>
      </c>
      <c r="S89" s="15"/>
    </row>
    <row r="90" spans="1:19" x14ac:dyDescent="0.35">
      <c r="A90" s="14">
        <f t="shared" si="3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4"/>
        <v>0</v>
      </c>
      <c r="R90" s="5">
        <f t="shared" si="5"/>
        <v>0</v>
      </c>
      <c r="S90" s="15"/>
    </row>
    <row r="91" spans="1:19" x14ac:dyDescent="0.35">
      <c r="A91" s="14">
        <f t="shared" si="3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4"/>
        <v>0</v>
      </c>
      <c r="R91" s="5">
        <f t="shared" si="5"/>
        <v>0</v>
      </c>
      <c r="S91" s="15"/>
    </row>
    <row r="92" spans="1:19" x14ac:dyDescent="0.35">
      <c r="A92" s="14">
        <f t="shared" si="3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4"/>
        <v>0</v>
      </c>
      <c r="R92" s="5">
        <f t="shared" si="5"/>
        <v>0</v>
      </c>
      <c r="S92" s="15"/>
    </row>
    <row r="93" spans="1:19" x14ac:dyDescent="0.35">
      <c r="A93" s="14">
        <f t="shared" si="3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4"/>
        <v>0</v>
      </c>
      <c r="R93" s="5">
        <f t="shared" si="5"/>
        <v>0</v>
      </c>
      <c r="S93" s="15"/>
    </row>
    <row r="94" spans="1:19" x14ac:dyDescent="0.35">
      <c r="A94" s="14">
        <f t="shared" si="3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4"/>
        <v>0</v>
      </c>
      <c r="R94" s="5">
        <f t="shared" si="5"/>
        <v>0</v>
      </c>
      <c r="S94" s="15"/>
    </row>
    <row r="95" spans="1:19" x14ac:dyDescent="0.35">
      <c r="A95" s="14">
        <f t="shared" si="3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4"/>
        <v>0</v>
      </c>
      <c r="R95" s="5">
        <f t="shared" si="5"/>
        <v>0</v>
      </c>
      <c r="S95" s="15"/>
    </row>
    <row r="96" spans="1:19" x14ac:dyDescent="0.35">
      <c r="A96" s="14">
        <f t="shared" si="3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4"/>
        <v>0</v>
      </c>
      <c r="R96" s="5">
        <f t="shared" si="5"/>
        <v>0</v>
      </c>
      <c r="S96" s="15"/>
    </row>
    <row r="97" spans="1:19" x14ac:dyDescent="0.35">
      <c r="A97" s="14">
        <f t="shared" si="3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4"/>
        <v>0</v>
      </c>
      <c r="R97" s="5">
        <f t="shared" si="5"/>
        <v>0</v>
      </c>
      <c r="S97" s="15"/>
    </row>
    <row r="98" spans="1:19" x14ac:dyDescent="0.35">
      <c r="A98" s="14">
        <f t="shared" ref="A98:A111" si="6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4"/>
        <v>0</v>
      </c>
      <c r="R98" s="5">
        <f t="shared" si="5"/>
        <v>0</v>
      </c>
      <c r="S98" s="15"/>
    </row>
    <row r="99" spans="1:19" x14ac:dyDescent="0.35">
      <c r="A99" s="14">
        <f t="shared" si="6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4"/>
        <v>0</v>
      </c>
      <c r="R99" s="5">
        <f t="shared" si="5"/>
        <v>0</v>
      </c>
      <c r="S99" s="15"/>
    </row>
    <row r="100" spans="1:19" x14ac:dyDescent="0.35">
      <c r="A100" s="14">
        <f t="shared" si="6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4"/>
        <v>0</v>
      </c>
      <c r="R100" s="5">
        <f t="shared" si="5"/>
        <v>0</v>
      </c>
      <c r="S100" s="15"/>
    </row>
    <row r="101" spans="1:19" x14ac:dyDescent="0.35">
      <c r="A101" s="14">
        <f t="shared" si="6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4"/>
        <v>0</v>
      </c>
      <c r="R101" s="5">
        <f t="shared" si="5"/>
        <v>0</v>
      </c>
      <c r="S101" s="15"/>
    </row>
    <row r="102" spans="1:19" x14ac:dyDescent="0.35">
      <c r="A102" s="14">
        <f t="shared" si="6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4"/>
        <v>0</v>
      </c>
      <c r="R102" s="5">
        <f t="shared" si="5"/>
        <v>0</v>
      </c>
      <c r="S102" s="15"/>
    </row>
    <row r="103" spans="1:19" x14ac:dyDescent="0.35">
      <c r="A103" s="14">
        <f t="shared" si="6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4"/>
        <v>0</v>
      </c>
      <c r="R103" s="5">
        <f t="shared" si="5"/>
        <v>0</v>
      </c>
      <c r="S103" s="15"/>
    </row>
    <row r="104" spans="1:19" x14ac:dyDescent="0.35">
      <c r="A104" s="14">
        <f t="shared" si="6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4"/>
        <v>0</v>
      </c>
      <c r="R104" s="5">
        <f t="shared" si="5"/>
        <v>0</v>
      </c>
      <c r="S104" s="15"/>
    </row>
    <row r="105" spans="1:19" x14ac:dyDescent="0.35">
      <c r="A105" s="14">
        <f t="shared" si="6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4"/>
        <v>0</v>
      </c>
      <c r="R105" s="5">
        <f t="shared" si="5"/>
        <v>0</v>
      </c>
      <c r="S105" s="15"/>
    </row>
    <row r="106" spans="1:19" x14ac:dyDescent="0.35">
      <c r="A106" s="14">
        <f t="shared" si="6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4"/>
        <v>0</v>
      </c>
      <c r="R106" s="5">
        <f t="shared" si="5"/>
        <v>0</v>
      </c>
      <c r="S106" s="15"/>
    </row>
    <row r="107" spans="1:19" x14ac:dyDescent="0.35">
      <c r="A107" s="14">
        <f t="shared" si="6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4"/>
        <v>0</v>
      </c>
      <c r="R107" s="5">
        <f t="shared" si="5"/>
        <v>0</v>
      </c>
      <c r="S107" s="15"/>
    </row>
    <row r="108" spans="1:19" x14ac:dyDescent="0.35">
      <c r="A108" s="14">
        <f t="shared" si="6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5"/>
        <v>0</v>
      </c>
      <c r="S108" s="15"/>
    </row>
    <row r="109" spans="1:19" x14ac:dyDescent="0.35">
      <c r="A109" s="14">
        <f t="shared" si="6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4"/>
        <v>0</v>
      </c>
      <c r="R109" s="5">
        <f t="shared" si="5"/>
        <v>0</v>
      </c>
      <c r="S109" s="15"/>
    </row>
    <row r="110" spans="1:19" x14ac:dyDescent="0.35">
      <c r="A110" s="14">
        <f t="shared" si="6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4"/>
        <v>0</v>
      </c>
      <c r="R110" s="5">
        <f t="shared" si="5"/>
        <v>0</v>
      </c>
      <c r="S110" s="15"/>
    </row>
    <row r="111" spans="1:19" x14ac:dyDescent="0.35">
      <c r="A111" s="14">
        <f t="shared" si="6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4"/>
        <v>0</v>
      </c>
      <c r="R111" s="5">
        <f t="shared" si="5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4"/>
        <v>0</v>
      </c>
      <c r="R112" s="5">
        <f t="shared" si="5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4"/>
        <v>0</v>
      </c>
      <c r="R113" s="5">
        <f t="shared" si="5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17" priority="2">
      <formula>LEN(TRIM(J5))=0</formula>
    </cfRule>
  </conditionalFormatting>
  <conditionalFormatting sqref="J7">
    <cfRule type="containsBlanks" dxfId="1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52" zoomScale="85" zoomScaleSheetLayoutView="85" workbookViewId="0">
      <selection activeCell="K14" sqref="K14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374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381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367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 t="s">
        <v>368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 t="s">
        <v>368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70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ht="15" x14ac:dyDescent="0.2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34"/>
      <c r="C18" s="34"/>
      <c r="D18" s="34"/>
      <c r="E18" s="40" t="s">
        <v>107</v>
      </c>
      <c r="F18" s="40" t="s">
        <v>365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>SUM(G18:P18)</f>
        <v>0</v>
      </c>
      <c r="R18" s="5">
        <f>Q18/$E$14</f>
        <v>0</v>
      </c>
      <c r="S18" s="15"/>
    </row>
    <row r="19" spans="1:19" x14ac:dyDescent="0.35">
      <c r="A19" s="14">
        <v>2</v>
      </c>
      <c r="B19" s="34"/>
      <c r="C19" s="34"/>
      <c r="D19" s="34"/>
      <c r="E19" s="40" t="s">
        <v>107</v>
      </c>
      <c r="F19" s="40" t="s">
        <v>366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ref="Q19:Q82" si="0">SUM(G19:P19)</f>
        <v>0</v>
      </c>
      <c r="R19" s="5">
        <f t="shared" ref="R19:R82" si="1">Q19/$E$14</f>
        <v>0</v>
      </c>
      <c r="S19" s="15"/>
    </row>
    <row r="20" spans="1:19" ht="15" x14ac:dyDescent="0.25">
      <c r="A20" s="14">
        <v>3</v>
      </c>
      <c r="B20" s="34"/>
      <c r="C20" s="34"/>
      <c r="D20" s="34"/>
      <c r="E20" s="40"/>
      <c r="F20" s="4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>
        <f t="shared" si="0"/>
        <v>0</v>
      </c>
      <c r="R20" s="5">
        <f t="shared" si="1"/>
        <v>0</v>
      </c>
      <c r="S20" s="15"/>
    </row>
    <row r="21" spans="1:19" ht="15" x14ac:dyDescent="0.25">
      <c r="A21" s="14">
        <v>4</v>
      </c>
      <c r="B21" s="34"/>
      <c r="C21" s="34"/>
      <c r="D21" s="34"/>
      <c r="E21" s="46"/>
      <c r="F21" s="4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>
        <f t="shared" si="0"/>
        <v>0</v>
      </c>
      <c r="R21" s="5">
        <f t="shared" si="1"/>
        <v>0</v>
      </c>
      <c r="S21" s="15"/>
    </row>
    <row r="22" spans="1:19" ht="15" x14ac:dyDescent="0.25">
      <c r="A22" s="14">
        <f>ROW(A5)</f>
        <v>5</v>
      </c>
      <c r="B22" s="34"/>
      <c r="C22" s="34"/>
      <c r="D22" s="34"/>
      <c r="E22" s="46"/>
      <c r="F22" s="4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f t="shared" si="0"/>
        <v>0</v>
      </c>
      <c r="R22" s="5">
        <f t="shared" si="1"/>
        <v>0</v>
      </c>
      <c r="S22" s="15"/>
    </row>
    <row r="23" spans="1:19" ht="15" x14ac:dyDescent="0.25">
      <c r="A23" s="14">
        <f>ROW(A6)</f>
        <v>6</v>
      </c>
      <c r="B23" s="34"/>
      <c r="C23" s="34"/>
      <c r="D23" s="34"/>
      <c r="E23" s="34"/>
      <c r="F23" s="3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>
        <f t="shared" si="0"/>
        <v>0</v>
      </c>
      <c r="R23" s="5">
        <f t="shared" si="1"/>
        <v>0</v>
      </c>
      <c r="S23" s="15"/>
    </row>
    <row r="24" spans="1:19" ht="15" x14ac:dyDescent="0.25">
      <c r="A24" s="14">
        <f t="shared" ref="A24:A33" si="2">ROW(A9)</f>
        <v>9</v>
      </c>
      <c r="B24" s="34"/>
      <c r="C24" s="34"/>
      <c r="D24" s="34"/>
      <c r="E24" s="34"/>
      <c r="F24" s="34"/>
      <c r="G24" s="13"/>
      <c r="H24" s="39"/>
      <c r="I24" s="13"/>
      <c r="J24" s="13"/>
      <c r="K24" s="13"/>
      <c r="L24" s="13"/>
      <c r="M24" s="13"/>
      <c r="N24" s="13"/>
      <c r="O24" s="13"/>
      <c r="P24" s="13"/>
      <c r="Q24" s="14">
        <f t="shared" si="0"/>
        <v>0</v>
      </c>
      <c r="R24" s="5">
        <f t="shared" si="1"/>
        <v>0</v>
      </c>
      <c r="S24" s="15"/>
    </row>
    <row r="25" spans="1:19" ht="15" x14ac:dyDescent="0.25">
      <c r="A25" s="14">
        <f t="shared" si="2"/>
        <v>10</v>
      </c>
      <c r="B25" s="34"/>
      <c r="C25" s="34"/>
      <c r="D25" s="34"/>
      <c r="E25" s="34"/>
      <c r="F25" s="34"/>
      <c r="G25" s="13"/>
      <c r="H25" s="39"/>
      <c r="I25" s="13"/>
      <c r="J25" s="13"/>
      <c r="K25" s="13"/>
      <c r="L25" s="13"/>
      <c r="M25" s="13"/>
      <c r="N25" s="13"/>
      <c r="O25" s="13"/>
      <c r="P25" s="13"/>
      <c r="Q25" s="14">
        <f t="shared" si="0"/>
        <v>0</v>
      </c>
      <c r="R25" s="5">
        <f t="shared" si="1"/>
        <v>0</v>
      </c>
      <c r="S25" s="15"/>
    </row>
    <row r="26" spans="1:19" ht="15" x14ac:dyDescent="0.25">
      <c r="A26" s="14">
        <f t="shared" si="2"/>
        <v>11</v>
      </c>
      <c r="B26" s="34"/>
      <c r="C26" s="34"/>
      <c r="D26" s="34"/>
      <c r="E26" s="34"/>
      <c r="F26" s="34"/>
      <c r="G26" s="13"/>
      <c r="H26" s="39"/>
      <c r="I26" s="13"/>
      <c r="J26" s="13"/>
      <c r="K26" s="13"/>
      <c r="L26" s="13"/>
      <c r="M26" s="13"/>
      <c r="N26" s="13"/>
      <c r="O26" s="13"/>
      <c r="P26" s="13"/>
      <c r="Q26" s="14">
        <f t="shared" si="0"/>
        <v>0</v>
      </c>
      <c r="R26" s="5">
        <f t="shared" si="1"/>
        <v>0</v>
      </c>
      <c r="S26" s="15"/>
    </row>
    <row r="27" spans="1:19" ht="15" x14ac:dyDescent="0.25">
      <c r="A27" s="14">
        <f t="shared" si="2"/>
        <v>12</v>
      </c>
      <c r="B27" s="34"/>
      <c r="C27" s="34"/>
      <c r="D27" s="34"/>
      <c r="E27" s="34"/>
      <c r="F27" s="3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>
        <f t="shared" si="0"/>
        <v>0</v>
      </c>
      <c r="R27" s="5">
        <f t="shared" si="1"/>
        <v>0</v>
      </c>
      <c r="S27" s="15"/>
    </row>
    <row r="28" spans="1:19" ht="15" x14ac:dyDescent="0.25">
      <c r="A28" s="14">
        <f t="shared" si="2"/>
        <v>13</v>
      </c>
      <c r="B28" s="34"/>
      <c r="C28" s="34"/>
      <c r="D28" s="34"/>
      <c r="E28" s="34"/>
      <c r="F28" s="3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>
        <f t="shared" si="0"/>
        <v>0</v>
      </c>
      <c r="R28" s="5">
        <f t="shared" si="1"/>
        <v>0</v>
      </c>
      <c r="S28" s="15"/>
    </row>
    <row r="29" spans="1:19" ht="15" x14ac:dyDescent="0.25">
      <c r="A29" s="14">
        <f t="shared" si="2"/>
        <v>14</v>
      </c>
      <c r="B29" s="34"/>
      <c r="C29" s="34"/>
      <c r="D29" s="34"/>
      <c r="E29" s="34"/>
      <c r="F29" s="3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0"/>
        <v>0</v>
      </c>
      <c r="R29" s="5">
        <f t="shared" si="1"/>
        <v>0</v>
      </c>
      <c r="S29" s="15"/>
    </row>
    <row r="30" spans="1:19" ht="15" x14ac:dyDescent="0.25">
      <c r="A30" s="14">
        <f t="shared" si="2"/>
        <v>15</v>
      </c>
      <c r="B30" s="34"/>
      <c r="C30" s="34"/>
      <c r="D30" s="34"/>
      <c r="E30" s="34"/>
      <c r="F30" s="3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>
        <f t="shared" si="0"/>
        <v>0</v>
      </c>
      <c r="R30" s="5">
        <f t="shared" si="1"/>
        <v>0</v>
      </c>
      <c r="S30" s="15"/>
    </row>
    <row r="31" spans="1:19" ht="15" x14ac:dyDescent="0.25">
      <c r="A31" s="14">
        <f t="shared" si="2"/>
        <v>16</v>
      </c>
      <c r="B31" s="34"/>
      <c r="C31" s="34"/>
      <c r="D31" s="34"/>
      <c r="E31" s="34"/>
      <c r="F31" s="3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0"/>
        <v>0</v>
      </c>
      <c r="R31" s="5">
        <f t="shared" si="1"/>
        <v>0</v>
      </c>
      <c r="S31" s="15"/>
    </row>
    <row r="32" spans="1:19" ht="15" x14ac:dyDescent="0.25">
      <c r="A32" s="14">
        <f t="shared" si="2"/>
        <v>17</v>
      </c>
      <c r="B32" s="34"/>
      <c r="C32" s="34"/>
      <c r="D32" s="34"/>
      <c r="E32" s="34"/>
      <c r="F32" s="3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0"/>
        <v>0</v>
      </c>
      <c r="R32" s="5">
        <f t="shared" si="1"/>
        <v>0</v>
      </c>
      <c r="S32" s="15"/>
    </row>
    <row r="33" spans="1:19" ht="15" x14ac:dyDescent="0.25">
      <c r="A33" s="14">
        <f t="shared" si="2"/>
        <v>18</v>
      </c>
      <c r="B33" s="34"/>
      <c r="C33" s="34"/>
      <c r="D33" s="34"/>
      <c r="E33" s="34"/>
      <c r="F33" s="3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0"/>
        <v>0</v>
      </c>
      <c r="R33" s="5">
        <f t="shared" si="1"/>
        <v>0</v>
      </c>
      <c r="S33" s="15"/>
    </row>
    <row r="34" spans="1:19" ht="15" x14ac:dyDescent="0.25">
      <c r="A34" s="14">
        <f t="shared" ref="A34:A97" si="3">ROW(A21)</f>
        <v>21</v>
      </c>
      <c r="B34" s="34"/>
      <c r="C34" s="34"/>
      <c r="D34" s="34"/>
      <c r="E34" s="34"/>
      <c r="F34" s="3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f t="shared" si="0"/>
        <v>0</v>
      </c>
      <c r="R34" s="5">
        <f t="shared" si="1"/>
        <v>0</v>
      </c>
      <c r="S34" s="15"/>
    </row>
    <row r="35" spans="1:19" ht="15" x14ac:dyDescent="0.25">
      <c r="A35" s="14">
        <f t="shared" si="3"/>
        <v>22</v>
      </c>
      <c r="B35" s="34"/>
      <c r="C35" s="34"/>
      <c r="D35" s="34"/>
      <c r="E35" s="34"/>
      <c r="F35" s="3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f t="shared" si="0"/>
        <v>0</v>
      </c>
      <c r="R35" s="5">
        <f t="shared" si="1"/>
        <v>0</v>
      </c>
      <c r="S35" s="15"/>
    </row>
    <row r="36" spans="1:19" ht="15" x14ac:dyDescent="0.25">
      <c r="A36" s="14">
        <f t="shared" si="3"/>
        <v>23</v>
      </c>
      <c r="B36" s="34"/>
      <c r="C36" s="34"/>
      <c r="D36" s="34"/>
      <c r="E36" s="34"/>
      <c r="F36" s="3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0"/>
        <v>0</v>
      </c>
      <c r="R36" s="5">
        <f t="shared" si="1"/>
        <v>0</v>
      </c>
      <c r="S36" s="15"/>
    </row>
    <row r="37" spans="1:19" ht="15" x14ac:dyDescent="0.25">
      <c r="A37" s="14">
        <f t="shared" si="3"/>
        <v>24</v>
      </c>
      <c r="B37" s="34"/>
      <c r="C37" s="34"/>
      <c r="D37" s="34"/>
      <c r="E37" s="34"/>
      <c r="F37" s="3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0"/>
        <v>0</v>
      </c>
      <c r="R37" s="5">
        <f t="shared" si="1"/>
        <v>0</v>
      </c>
      <c r="S37" s="15"/>
    </row>
    <row r="38" spans="1:19" ht="15" x14ac:dyDescent="0.25">
      <c r="A38" s="14">
        <f t="shared" si="3"/>
        <v>25</v>
      </c>
      <c r="B38" s="34"/>
      <c r="C38" s="34"/>
      <c r="D38" s="34"/>
      <c r="E38" s="34"/>
      <c r="F38" s="3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>
        <f t="shared" si="0"/>
        <v>0</v>
      </c>
      <c r="R38" s="5">
        <f t="shared" si="1"/>
        <v>0</v>
      </c>
      <c r="S38" s="15"/>
    </row>
    <row r="39" spans="1:19" ht="15" x14ac:dyDescent="0.25">
      <c r="A39" s="14">
        <f t="shared" si="3"/>
        <v>26</v>
      </c>
      <c r="B39" s="34"/>
      <c r="C39" s="34"/>
      <c r="D39" s="34"/>
      <c r="E39" s="34"/>
      <c r="F39" s="3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0"/>
        <v>0</v>
      </c>
      <c r="R39" s="5">
        <f t="shared" si="1"/>
        <v>0</v>
      </c>
      <c r="S39" s="15"/>
    </row>
    <row r="40" spans="1:19" ht="15" x14ac:dyDescent="0.25">
      <c r="A40" s="14">
        <f t="shared" si="3"/>
        <v>27</v>
      </c>
      <c r="B40" s="34"/>
      <c r="C40" s="34"/>
      <c r="D40" s="34"/>
      <c r="E40" s="34"/>
      <c r="F40" s="3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0"/>
        <v>0</v>
      </c>
      <c r="R40" s="5">
        <f t="shared" si="1"/>
        <v>0</v>
      </c>
      <c r="S40" s="15"/>
    </row>
    <row r="41" spans="1:19" ht="15" x14ac:dyDescent="0.25">
      <c r="A41" s="14">
        <f t="shared" si="3"/>
        <v>28</v>
      </c>
      <c r="B41" s="34"/>
      <c r="C41" s="34"/>
      <c r="D41" s="34"/>
      <c r="E41" s="34"/>
      <c r="F41" s="3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0"/>
        <v>0</v>
      </c>
      <c r="R41" s="5">
        <f t="shared" si="1"/>
        <v>0</v>
      </c>
      <c r="S41" s="15"/>
    </row>
    <row r="42" spans="1:19" ht="15" x14ac:dyDescent="0.25">
      <c r="A42" s="14">
        <f t="shared" si="3"/>
        <v>29</v>
      </c>
      <c r="B42" s="34"/>
      <c r="C42" s="34"/>
      <c r="D42" s="34"/>
      <c r="E42" s="34"/>
      <c r="F42" s="3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si="0"/>
        <v>0</v>
      </c>
      <c r="R42" s="5">
        <f t="shared" si="1"/>
        <v>0</v>
      </c>
      <c r="S42" s="15"/>
    </row>
    <row r="43" spans="1:19" ht="15" x14ac:dyDescent="0.25">
      <c r="A43" s="14">
        <f t="shared" si="3"/>
        <v>30</v>
      </c>
      <c r="B43" s="34"/>
      <c r="C43" s="34"/>
      <c r="D43" s="34"/>
      <c r="E43" s="34"/>
      <c r="F43" s="3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0"/>
        <v>0</v>
      </c>
      <c r="R43" s="5">
        <f t="shared" si="1"/>
        <v>0</v>
      </c>
      <c r="S43" s="15"/>
    </row>
    <row r="44" spans="1:19" ht="15" x14ac:dyDescent="0.25">
      <c r="A44" s="14">
        <f t="shared" si="3"/>
        <v>31</v>
      </c>
      <c r="B44" s="34"/>
      <c r="C44" s="34"/>
      <c r="D44" s="34"/>
      <c r="E44" s="34"/>
      <c r="F44" s="3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>
        <f t="shared" si="0"/>
        <v>0</v>
      </c>
      <c r="R44" s="5">
        <f t="shared" si="1"/>
        <v>0</v>
      </c>
      <c r="S44" s="15"/>
    </row>
    <row r="45" spans="1:19" ht="15" x14ac:dyDescent="0.25">
      <c r="A45" s="14">
        <f t="shared" si="3"/>
        <v>32</v>
      </c>
      <c r="B45" s="34"/>
      <c r="C45" s="34"/>
      <c r="D45" s="34"/>
      <c r="E45" s="34"/>
      <c r="F45" s="3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0"/>
        <v>0</v>
      </c>
      <c r="R45" s="5">
        <f t="shared" si="1"/>
        <v>0</v>
      </c>
      <c r="S45" s="15"/>
    </row>
    <row r="46" spans="1:19" ht="15" x14ac:dyDescent="0.25">
      <c r="A46" s="14">
        <f t="shared" si="3"/>
        <v>33</v>
      </c>
      <c r="B46" s="34"/>
      <c r="C46" s="34"/>
      <c r="D46" s="34"/>
      <c r="E46" s="34"/>
      <c r="F46" s="3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0"/>
        <v>0</v>
      </c>
      <c r="R46" s="5">
        <f t="shared" si="1"/>
        <v>0</v>
      </c>
      <c r="S46" s="15"/>
    </row>
    <row r="47" spans="1:19" ht="15" x14ac:dyDescent="0.25">
      <c r="A47" s="14">
        <f t="shared" si="3"/>
        <v>34</v>
      </c>
      <c r="B47" s="34"/>
      <c r="C47" s="34"/>
      <c r="D47" s="34"/>
      <c r="E47" s="34"/>
      <c r="F47" s="3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0"/>
        <v>0</v>
      </c>
      <c r="R47" s="5">
        <f t="shared" si="1"/>
        <v>0</v>
      </c>
      <c r="S47" s="15"/>
    </row>
    <row r="48" spans="1:19" ht="15" x14ac:dyDescent="0.25">
      <c r="A48" s="14">
        <f t="shared" si="3"/>
        <v>35</v>
      </c>
      <c r="B48" s="34"/>
      <c r="C48" s="34"/>
      <c r="D48" s="34"/>
      <c r="E48" s="34"/>
      <c r="F48" s="3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0"/>
        <v>0</v>
      </c>
      <c r="R48" s="5">
        <f t="shared" si="1"/>
        <v>0</v>
      </c>
      <c r="S48" s="15"/>
    </row>
    <row r="49" spans="1:19" ht="15" x14ac:dyDescent="0.25">
      <c r="A49" s="14">
        <f t="shared" si="3"/>
        <v>36</v>
      </c>
      <c r="B49" s="34"/>
      <c r="C49" s="34"/>
      <c r="D49" s="34"/>
      <c r="E49" s="34"/>
      <c r="F49" s="3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>
        <f t="shared" si="0"/>
        <v>0</v>
      </c>
      <c r="R49" s="5">
        <f t="shared" si="1"/>
        <v>0</v>
      </c>
      <c r="S49" s="15"/>
    </row>
    <row r="50" spans="1:19" ht="15" x14ac:dyDescent="0.25">
      <c r="A50" s="14">
        <f t="shared" si="3"/>
        <v>37</v>
      </c>
      <c r="B50" s="34"/>
      <c r="C50" s="34"/>
      <c r="D50" s="34"/>
      <c r="E50" s="34"/>
      <c r="F50" s="3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>
        <f t="shared" si="0"/>
        <v>0</v>
      </c>
      <c r="R50" s="5">
        <f t="shared" si="1"/>
        <v>0</v>
      </c>
      <c r="S50" s="15"/>
    </row>
    <row r="51" spans="1:19" ht="15" x14ac:dyDescent="0.25">
      <c r="A51" s="14">
        <f t="shared" si="3"/>
        <v>38</v>
      </c>
      <c r="B51" s="34"/>
      <c r="C51" s="34"/>
      <c r="D51" s="34"/>
      <c r="E51" s="34"/>
      <c r="F51" s="3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0"/>
        <v>0</v>
      </c>
      <c r="R51" s="5">
        <f t="shared" si="1"/>
        <v>0</v>
      </c>
      <c r="S51" s="15"/>
    </row>
    <row r="52" spans="1:19" ht="15" x14ac:dyDescent="0.25">
      <c r="A52" s="14">
        <f t="shared" si="3"/>
        <v>39</v>
      </c>
      <c r="B52" s="34"/>
      <c r="C52" s="34"/>
      <c r="D52" s="34"/>
      <c r="E52" s="34"/>
      <c r="F52" s="3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>
        <f t="shared" si="0"/>
        <v>0</v>
      </c>
      <c r="R52" s="5">
        <f t="shared" si="1"/>
        <v>0</v>
      </c>
      <c r="S52" s="15"/>
    </row>
    <row r="53" spans="1:19" ht="15" x14ac:dyDescent="0.25">
      <c r="A53" s="14">
        <f t="shared" si="3"/>
        <v>40</v>
      </c>
      <c r="B53" s="34"/>
      <c r="C53" s="34"/>
      <c r="D53" s="34"/>
      <c r="E53" s="34"/>
      <c r="F53" s="3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0"/>
        <v>0</v>
      </c>
      <c r="R53" s="5">
        <f t="shared" si="1"/>
        <v>0</v>
      </c>
      <c r="S53" s="15"/>
    </row>
    <row r="54" spans="1:19" ht="15" x14ac:dyDescent="0.25">
      <c r="A54" s="14">
        <f t="shared" si="3"/>
        <v>41</v>
      </c>
      <c r="B54" s="34"/>
      <c r="C54" s="34"/>
      <c r="D54" s="34"/>
      <c r="E54" s="34"/>
      <c r="F54" s="3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>
        <f t="shared" si="0"/>
        <v>0</v>
      </c>
      <c r="R54" s="5">
        <f t="shared" si="1"/>
        <v>0</v>
      </c>
      <c r="S54" s="15"/>
    </row>
    <row r="55" spans="1:19" ht="15" x14ac:dyDescent="0.25">
      <c r="A55" s="14">
        <f t="shared" si="3"/>
        <v>42</v>
      </c>
      <c r="B55" s="34"/>
      <c r="C55" s="34"/>
      <c r="D55" s="34"/>
      <c r="E55" s="34"/>
      <c r="F55" s="3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>
        <f t="shared" si="0"/>
        <v>0</v>
      </c>
      <c r="R55" s="5">
        <f t="shared" si="1"/>
        <v>0</v>
      </c>
      <c r="S55" s="15"/>
    </row>
    <row r="56" spans="1:19" ht="15" x14ac:dyDescent="0.25">
      <c r="A56" s="14">
        <f t="shared" si="3"/>
        <v>43</v>
      </c>
      <c r="B56" s="34"/>
      <c r="C56" s="34"/>
      <c r="D56" s="34"/>
      <c r="E56" s="34"/>
      <c r="F56" s="3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0"/>
        <v>0</v>
      </c>
      <c r="R56" s="5">
        <f t="shared" si="1"/>
        <v>0</v>
      </c>
      <c r="S56" s="15"/>
    </row>
    <row r="57" spans="1:19" ht="15" x14ac:dyDescent="0.25">
      <c r="A57" s="14">
        <f t="shared" si="3"/>
        <v>44</v>
      </c>
      <c r="B57" s="34"/>
      <c r="C57" s="34"/>
      <c r="D57" s="34"/>
      <c r="E57" s="34"/>
      <c r="F57" s="3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>
        <f t="shared" si="0"/>
        <v>0</v>
      </c>
      <c r="R57" s="5">
        <f t="shared" si="1"/>
        <v>0</v>
      </c>
      <c r="S57" s="15"/>
    </row>
    <row r="58" spans="1:19" ht="15" x14ac:dyDescent="0.25">
      <c r="A58" s="14">
        <f t="shared" si="3"/>
        <v>45</v>
      </c>
      <c r="B58" s="34"/>
      <c r="C58" s="34"/>
      <c r="D58" s="34"/>
      <c r="E58" s="34"/>
      <c r="F58" s="3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>
        <f t="shared" si="0"/>
        <v>0</v>
      </c>
      <c r="R58" s="5">
        <f t="shared" si="1"/>
        <v>0</v>
      </c>
      <c r="S58" s="15"/>
    </row>
    <row r="59" spans="1:19" ht="15" x14ac:dyDescent="0.25">
      <c r="A59" s="14">
        <f t="shared" si="3"/>
        <v>46</v>
      </c>
      <c r="B59" s="34"/>
      <c r="C59" s="34"/>
      <c r="D59" s="34"/>
      <c r="E59" s="34"/>
      <c r="F59" s="3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>
        <f t="shared" si="0"/>
        <v>0</v>
      </c>
      <c r="R59" s="5">
        <f t="shared" si="1"/>
        <v>0</v>
      </c>
      <c r="S59" s="15"/>
    </row>
    <row r="60" spans="1:19" ht="15" x14ac:dyDescent="0.25">
      <c r="A60" s="14">
        <f t="shared" si="3"/>
        <v>47</v>
      </c>
      <c r="B60" s="34"/>
      <c r="C60" s="34"/>
      <c r="D60" s="34"/>
      <c r="E60" s="34"/>
      <c r="F60" s="3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f t="shared" si="0"/>
        <v>0</v>
      </c>
      <c r="R60" s="5">
        <f t="shared" si="1"/>
        <v>0</v>
      </c>
      <c r="S60" s="15"/>
    </row>
    <row r="61" spans="1:19" ht="15" x14ac:dyDescent="0.25">
      <c r="A61" s="14">
        <f t="shared" si="3"/>
        <v>48</v>
      </c>
      <c r="B61" s="34"/>
      <c r="C61" s="34"/>
      <c r="D61" s="34"/>
      <c r="E61" s="34"/>
      <c r="F61" s="3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>
        <f t="shared" si="0"/>
        <v>0</v>
      </c>
      <c r="R61" s="5">
        <f t="shared" si="1"/>
        <v>0</v>
      </c>
      <c r="S61" s="15"/>
    </row>
    <row r="62" spans="1:19" ht="15" x14ac:dyDescent="0.25">
      <c r="A62" s="14">
        <f t="shared" si="3"/>
        <v>49</v>
      </c>
      <c r="B62" s="34"/>
      <c r="C62" s="34"/>
      <c r="D62" s="34"/>
      <c r="E62" s="34"/>
      <c r="F62" s="3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0"/>
        <v>0</v>
      </c>
      <c r="R62" s="5">
        <f t="shared" si="1"/>
        <v>0</v>
      </c>
      <c r="S62" s="15"/>
    </row>
    <row r="63" spans="1:19" ht="15" x14ac:dyDescent="0.25">
      <c r="A63" s="14">
        <f t="shared" si="3"/>
        <v>50</v>
      </c>
      <c r="B63" s="34"/>
      <c r="C63" s="34"/>
      <c r="D63" s="34"/>
      <c r="E63" s="34"/>
      <c r="F63" s="3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0"/>
        <v>0</v>
      </c>
      <c r="R63" s="5">
        <f t="shared" si="1"/>
        <v>0</v>
      </c>
      <c r="S63" s="15"/>
    </row>
    <row r="64" spans="1:19" ht="15" x14ac:dyDescent="0.25">
      <c r="A64" s="14">
        <f t="shared" si="3"/>
        <v>51</v>
      </c>
      <c r="B64" s="34"/>
      <c r="C64" s="34"/>
      <c r="D64" s="34"/>
      <c r="E64" s="34"/>
      <c r="F64" s="3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0"/>
        <v>0</v>
      </c>
      <c r="R64" s="5">
        <f t="shared" si="1"/>
        <v>0</v>
      </c>
      <c r="S64" s="15"/>
    </row>
    <row r="65" spans="1:19" ht="15" x14ac:dyDescent="0.25">
      <c r="A65" s="14">
        <f t="shared" si="3"/>
        <v>52</v>
      </c>
      <c r="B65" s="34"/>
      <c r="C65" s="34"/>
      <c r="D65" s="34"/>
      <c r="E65" s="34"/>
      <c r="F65" s="3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0"/>
        <v>0</v>
      </c>
      <c r="R65" s="5">
        <f t="shared" si="1"/>
        <v>0</v>
      </c>
      <c r="S65" s="15"/>
    </row>
    <row r="66" spans="1:19" ht="15" x14ac:dyDescent="0.25">
      <c r="A66" s="14">
        <f t="shared" si="3"/>
        <v>53</v>
      </c>
      <c r="B66" s="34"/>
      <c r="C66" s="34"/>
      <c r="D66" s="34"/>
      <c r="E66" s="34"/>
      <c r="F66" s="3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0"/>
        <v>0</v>
      </c>
      <c r="R66" s="5">
        <f t="shared" si="1"/>
        <v>0</v>
      </c>
      <c r="S66" s="15"/>
    </row>
    <row r="67" spans="1:19" ht="15" x14ac:dyDescent="0.25">
      <c r="A67" s="14">
        <f t="shared" si="3"/>
        <v>54</v>
      </c>
      <c r="B67" s="34"/>
      <c r="C67" s="34"/>
      <c r="D67" s="34"/>
      <c r="E67" s="34"/>
      <c r="F67" s="3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0"/>
        <v>0</v>
      </c>
      <c r="R67" s="5">
        <f t="shared" si="1"/>
        <v>0</v>
      </c>
      <c r="S67" s="15"/>
    </row>
    <row r="68" spans="1:19" ht="15" x14ac:dyDescent="0.25">
      <c r="A68" s="14">
        <f t="shared" si="3"/>
        <v>55</v>
      </c>
      <c r="B68" s="34"/>
      <c r="C68" s="34"/>
      <c r="D68" s="34"/>
      <c r="E68" s="34"/>
      <c r="F68" s="3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>
        <f t="shared" si="0"/>
        <v>0</v>
      </c>
      <c r="R68" s="5">
        <f t="shared" si="1"/>
        <v>0</v>
      </c>
      <c r="S68" s="15"/>
    </row>
    <row r="69" spans="1:19" ht="15" x14ac:dyDescent="0.25">
      <c r="A69" s="14">
        <f t="shared" si="3"/>
        <v>56</v>
      </c>
      <c r="B69" s="34"/>
      <c r="C69" s="34"/>
      <c r="D69" s="34"/>
      <c r="E69" s="34"/>
      <c r="F69" s="3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0"/>
        <v>0</v>
      </c>
      <c r="R69" s="5">
        <f t="shared" si="1"/>
        <v>0</v>
      </c>
      <c r="S69" s="15"/>
    </row>
    <row r="70" spans="1:19" ht="15" x14ac:dyDescent="0.25">
      <c r="A70" s="14">
        <f t="shared" si="3"/>
        <v>57</v>
      </c>
      <c r="B70" s="34"/>
      <c r="C70" s="34"/>
      <c r="D70" s="34"/>
      <c r="E70" s="34"/>
      <c r="F70" s="3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0"/>
        <v>0</v>
      </c>
      <c r="R70" s="5">
        <f t="shared" si="1"/>
        <v>0</v>
      </c>
      <c r="S70" s="15"/>
    </row>
    <row r="71" spans="1:19" ht="15" x14ac:dyDescent="0.25">
      <c r="A71" s="14">
        <f t="shared" si="3"/>
        <v>58</v>
      </c>
      <c r="B71" s="34"/>
      <c r="C71" s="34"/>
      <c r="D71" s="34"/>
      <c r="E71" s="34"/>
      <c r="F71" s="3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si="0"/>
        <v>0</v>
      </c>
      <c r="R71" s="5">
        <f t="shared" si="1"/>
        <v>0</v>
      </c>
      <c r="S71" s="15"/>
    </row>
    <row r="72" spans="1:19" ht="15" x14ac:dyDescent="0.25">
      <c r="A72" s="14">
        <f t="shared" si="3"/>
        <v>59</v>
      </c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si="0"/>
        <v>0</v>
      </c>
      <c r="R72" s="5">
        <f t="shared" si="1"/>
        <v>0</v>
      </c>
      <c r="S72" s="15"/>
    </row>
    <row r="73" spans="1:19" ht="15" x14ac:dyDescent="0.25">
      <c r="A73" s="14">
        <f t="shared" si="3"/>
        <v>60</v>
      </c>
      <c r="B73" s="34"/>
      <c r="C73" s="34"/>
      <c r="D73" s="34"/>
      <c r="E73" s="34"/>
      <c r="F73" s="3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0"/>
        <v>0</v>
      </c>
      <c r="R73" s="5">
        <f t="shared" si="1"/>
        <v>0</v>
      </c>
      <c r="S73" s="15"/>
    </row>
    <row r="74" spans="1:19" ht="15" x14ac:dyDescent="0.25">
      <c r="A74" s="14">
        <f t="shared" si="3"/>
        <v>61</v>
      </c>
      <c r="B74" s="34"/>
      <c r="C74" s="34"/>
      <c r="D74" s="34"/>
      <c r="E74" s="34"/>
      <c r="F74" s="3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0"/>
        <v>0</v>
      </c>
      <c r="R74" s="5">
        <f t="shared" si="1"/>
        <v>0</v>
      </c>
      <c r="S74" s="15"/>
    </row>
    <row r="75" spans="1:19" ht="15" x14ac:dyDescent="0.25">
      <c r="A75" s="14">
        <f t="shared" si="3"/>
        <v>62</v>
      </c>
      <c r="B75" s="34"/>
      <c r="C75" s="34"/>
      <c r="D75" s="34"/>
      <c r="E75" s="34"/>
      <c r="F75" s="3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f t="shared" si="0"/>
        <v>0</v>
      </c>
      <c r="R75" s="5">
        <f t="shared" si="1"/>
        <v>0</v>
      </c>
      <c r="S75" s="15"/>
    </row>
    <row r="76" spans="1:19" ht="15" x14ac:dyDescent="0.25">
      <c r="A76" s="14">
        <f t="shared" si="3"/>
        <v>63</v>
      </c>
      <c r="B76" s="34"/>
      <c r="C76" s="34"/>
      <c r="D76" s="34"/>
      <c r="E76" s="34"/>
      <c r="F76" s="3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0"/>
        <v>0</v>
      </c>
      <c r="R76" s="5">
        <f t="shared" si="1"/>
        <v>0</v>
      </c>
      <c r="S76" s="15"/>
    </row>
    <row r="77" spans="1:19" ht="15" x14ac:dyDescent="0.25">
      <c r="A77" s="14">
        <f t="shared" si="3"/>
        <v>64</v>
      </c>
      <c r="B77" s="34"/>
      <c r="C77" s="34"/>
      <c r="D77" s="34"/>
      <c r="E77" s="34"/>
      <c r="F77" s="3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0"/>
        <v>0</v>
      </c>
      <c r="R77" s="5">
        <f t="shared" si="1"/>
        <v>0</v>
      </c>
      <c r="S77" s="15"/>
    </row>
    <row r="78" spans="1:19" ht="15" x14ac:dyDescent="0.25">
      <c r="A78" s="14">
        <f t="shared" si="3"/>
        <v>65</v>
      </c>
      <c r="B78" s="34"/>
      <c r="C78" s="34"/>
      <c r="D78" s="34"/>
      <c r="E78" s="34"/>
      <c r="F78" s="3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f t="shared" si="0"/>
        <v>0</v>
      </c>
      <c r="R78" s="5">
        <f t="shared" si="1"/>
        <v>0</v>
      </c>
      <c r="S78" s="15"/>
    </row>
    <row r="79" spans="1:19" x14ac:dyDescent="0.35">
      <c r="A79" s="14">
        <f t="shared" si="3"/>
        <v>66</v>
      </c>
      <c r="B79" s="34"/>
      <c r="C79" s="34"/>
      <c r="D79" s="34"/>
      <c r="E79" s="34"/>
      <c r="F79" s="3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>
        <f t="shared" si="0"/>
        <v>0</v>
      </c>
      <c r="R79" s="5">
        <f t="shared" si="1"/>
        <v>0</v>
      </c>
      <c r="S79" s="15"/>
    </row>
    <row r="80" spans="1:19" x14ac:dyDescent="0.35">
      <c r="A80" s="14">
        <f t="shared" si="3"/>
        <v>67</v>
      </c>
      <c r="B80" s="34"/>
      <c r="C80" s="34"/>
      <c r="D80" s="34"/>
      <c r="E80" s="34"/>
      <c r="F80" s="3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>
        <f t="shared" si="0"/>
        <v>0</v>
      </c>
      <c r="R80" s="5">
        <f t="shared" si="1"/>
        <v>0</v>
      </c>
      <c r="S80" s="15"/>
    </row>
    <row r="81" spans="1:19" x14ac:dyDescent="0.35">
      <c r="A81" s="14">
        <f t="shared" si="3"/>
        <v>68</v>
      </c>
      <c r="B81" s="34"/>
      <c r="C81" s="34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f t="shared" si="0"/>
        <v>0</v>
      </c>
      <c r="R81" s="5">
        <f t="shared" si="1"/>
        <v>0</v>
      </c>
      <c r="S81" s="15"/>
    </row>
    <row r="82" spans="1:19" x14ac:dyDescent="0.35">
      <c r="A82" s="14">
        <f t="shared" si="3"/>
        <v>69</v>
      </c>
      <c r="B82" s="34"/>
      <c r="C82" s="34"/>
      <c r="D82" s="34"/>
      <c r="E82" s="34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f t="shared" si="0"/>
        <v>0</v>
      </c>
      <c r="R82" s="5">
        <f t="shared" si="1"/>
        <v>0</v>
      </c>
      <c r="S82" s="15"/>
    </row>
    <row r="83" spans="1:19" x14ac:dyDescent="0.35">
      <c r="A83" s="14">
        <f t="shared" si="3"/>
        <v>70</v>
      </c>
      <c r="B83" s="34"/>
      <c r="C83" s="34"/>
      <c r="D83" s="34"/>
      <c r="E83" s="34"/>
      <c r="F83" s="3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>
        <f t="shared" ref="Q83:Q113" si="4">SUM(G83:P83)</f>
        <v>0</v>
      </c>
      <c r="R83" s="5">
        <f t="shared" ref="R83:R113" si="5">Q83/$E$14</f>
        <v>0</v>
      </c>
      <c r="S83" s="15"/>
    </row>
    <row r="84" spans="1:19" x14ac:dyDescent="0.35">
      <c r="A84" s="14">
        <f t="shared" si="3"/>
        <v>71</v>
      </c>
      <c r="B84" s="34"/>
      <c r="C84" s="34"/>
      <c r="D84" s="34"/>
      <c r="E84" s="34"/>
      <c r="F84" s="3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>
        <f t="shared" si="4"/>
        <v>0</v>
      </c>
      <c r="R84" s="5">
        <f t="shared" si="5"/>
        <v>0</v>
      </c>
      <c r="S84" s="15"/>
    </row>
    <row r="85" spans="1:19" x14ac:dyDescent="0.35">
      <c r="A85" s="14">
        <f t="shared" si="3"/>
        <v>72</v>
      </c>
      <c r="B85" s="34"/>
      <c r="C85" s="34"/>
      <c r="D85" s="34"/>
      <c r="E85" s="34"/>
      <c r="F85" s="3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>
        <f t="shared" si="4"/>
        <v>0</v>
      </c>
      <c r="R85" s="5">
        <f t="shared" si="5"/>
        <v>0</v>
      </c>
      <c r="S85" s="15"/>
    </row>
    <row r="86" spans="1:19" x14ac:dyDescent="0.35">
      <c r="A86" s="14">
        <f t="shared" si="3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4"/>
        <v>0</v>
      </c>
      <c r="R86" s="5">
        <f t="shared" si="5"/>
        <v>0</v>
      </c>
      <c r="S86" s="15"/>
    </row>
    <row r="87" spans="1:19" x14ac:dyDescent="0.35">
      <c r="A87" s="14">
        <f t="shared" si="3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4"/>
        <v>0</v>
      </c>
      <c r="R87" s="5">
        <f t="shared" si="5"/>
        <v>0</v>
      </c>
      <c r="S87" s="15"/>
    </row>
    <row r="88" spans="1:19" x14ac:dyDescent="0.35">
      <c r="A88" s="14">
        <f t="shared" si="3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4"/>
        <v>0</v>
      </c>
      <c r="R88" s="5">
        <f t="shared" si="5"/>
        <v>0</v>
      </c>
      <c r="S88" s="15"/>
    </row>
    <row r="89" spans="1:19" x14ac:dyDescent="0.35">
      <c r="A89" s="14">
        <f t="shared" si="3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4"/>
        <v>0</v>
      </c>
      <c r="R89" s="5">
        <f t="shared" si="5"/>
        <v>0</v>
      </c>
      <c r="S89" s="15"/>
    </row>
    <row r="90" spans="1:19" x14ac:dyDescent="0.35">
      <c r="A90" s="14">
        <f t="shared" si="3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4"/>
        <v>0</v>
      </c>
      <c r="R90" s="5">
        <f t="shared" si="5"/>
        <v>0</v>
      </c>
      <c r="S90" s="15"/>
    </row>
    <row r="91" spans="1:19" x14ac:dyDescent="0.35">
      <c r="A91" s="14">
        <f t="shared" si="3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4"/>
        <v>0</v>
      </c>
      <c r="R91" s="5">
        <f t="shared" si="5"/>
        <v>0</v>
      </c>
      <c r="S91" s="15"/>
    </row>
    <row r="92" spans="1:19" x14ac:dyDescent="0.35">
      <c r="A92" s="14">
        <f t="shared" si="3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4"/>
        <v>0</v>
      </c>
      <c r="R92" s="5">
        <f t="shared" si="5"/>
        <v>0</v>
      </c>
      <c r="S92" s="15"/>
    </row>
    <row r="93" spans="1:19" x14ac:dyDescent="0.35">
      <c r="A93" s="14">
        <f t="shared" si="3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4"/>
        <v>0</v>
      </c>
      <c r="R93" s="5">
        <f t="shared" si="5"/>
        <v>0</v>
      </c>
      <c r="S93" s="15"/>
    </row>
    <row r="94" spans="1:19" x14ac:dyDescent="0.35">
      <c r="A94" s="14">
        <f t="shared" si="3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4"/>
        <v>0</v>
      </c>
      <c r="R94" s="5">
        <f t="shared" si="5"/>
        <v>0</v>
      </c>
      <c r="S94" s="15"/>
    </row>
    <row r="95" spans="1:19" x14ac:dyDescent="0.35">
      <c r="A95" s="14">
        <f t="shared" si="3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4"/>
        <v>0</v>
      </c>
      <c r="R95" s="5">
        <f t="shared" si="5"/>
        <v>0</v>
      </c>
      <c r="S95" s="15"/>
    </row>
    <row r="96" spans="1:19" x14ac:dyDescent="0.35">
      <c r="A96" s="14">
        <f t="shared" si="3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4"/>
        <v>0</v>
      </c>
      <c r="R96" s="5">
        <f t="shared" si="5"/>
        <v>0</v>
      </c>
      <c r="S96" s="15"/>
    </row>
    <row r="97" spans="1:19" x14ac:dyDescent="0.35">
      <c r="A97" s="14">
        <f t="shared" si="3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4"/>
        <v>0</v>
      </c>
      <c r="R97" s="5">
        <f t="shared" si="5"/>
        <v>0</v>
      </c>
      <c r="S97" s="15"/>
    </row>
    <row r="98" spans="1:19" x14ac:dyDescent="0.35">
      <c r="A98" s="14">
        <f t="shared" ref="A98:A111" si="6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4"/>
        <v>0</v>
      </c>
      <c r="R98" s="5">
        <f t="shared" si="5"/>
        <v>0</v>
      </c>
      <c r="S98" s="15"/>
    </row>
    <row r="99" spans="1:19" x14ac:dyDescent="0.35">
      <c r="A99" s="14">
        <f t="shared" si="6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4"/>
        <v>0</v>
      </c>
      <c r="R99" s="5">
        <f t="shared" si="5"/>
        <v>0</v>
      </c>
      <c r="S99" s="15"/>
    </row>
    <row r="100" spans="1:19" x14ac:dyDescent="0.35">
      <c r="A100" s="14">
        <f t="shared" si="6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4"/>
        <v>0</v>
      </c>
      <c r="R100" s="5">
        <f t="shared" si="5"/>
        <v>0</v>
      </c>
      <c r="S100" s="15"/>
    </row>
    <row r="101" spans="1:19" x14ac:dyDescent="0.35">
      <c r="A101" s="14">
        <f t="shared" si="6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4"/>
        <v>0</v>
      </c>
      <c r="R101" s="5">
        <f t="shared" si="5"/>
        <v>0</v>
      </c>
      <c r="S101" s="15"/>
    </row>
    <row r="102" spans="1:19" x14ac:dyDescent="0.35">
      <c r="A102" s="14">
        <f t="shared" si="6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4"/>
        <v>0</v>
      </c>
      <c r="R102" s="5">
        <f t="shared" si="5"/>
        <v>0</v>
      </c>
      <c r="S102" s="15"/>
    </row>
    <row r="103" spans="1:19" x14ac:dyDescent="0.35">
      <c r="A103" s="14">
        <f t="shared" si="6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4"/>
        <v>0</v>
      </c>
      <c r="R103" s="5">
        <f t="shared" si="5"/>
        <v>0</v>
      </c>
      <c r="S103" s="15"/>
    </row>
    <row r="104" spans="1:19" x14ac:dyDescent="0.35">
      <c r="A104" s="14">
        <f t="shared" si="6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4"/>
        <v>0</v>
      </c>
      <c r="R104" s="5">
        <f t="shared" si="5"/>
        <v>0</v>
      </c>
      <c r="S104" s="15"/>
    </row>
    <row r="105" spans="1:19" x14ac:dyDescent="0.35">
      <c r="A105" s="14">
        <f t="shared" si="6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4"/>
        <v>0</v>
      </c>
      <c r="R105" s="5">
        <f t="shared" si="5"/>
        <v>0</v>
      </c>
      <c r="S105" s="15"/>
    </row>
    <row r="106" spans="1:19" x14ac:dyDescent="0.35">
      <c r="A106" s="14">
        <f t="shared" si="6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4"/>
        <v>0</v>
      </c>
      <c r="R106" s="5">
        <f t="shared" si="5"/>
        <v>0</v>
      </c>
      <c r="S106" s="15"/>
    </row>
    <row r="107" spans="1:19" x14ac:dyDescent="0.35">
      <c r="A107" s="14">
        <f t="shared" si="6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4"/>
        <v>0</v>
      </c>
      <c r="R107" s="5">
        <f t="shared" si="5"/>
        <v>0</v>
      </c>
      <c r="S107" s="15"/>
    </row>
    <row r="108" spans="1:19" x14ac:dyDescent="0.35">
      <c r="A108" s="14">
        <f t="shared" si="6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5"/>
        <v>0</v>
      </c>
      <c r="S108" s="15"/>
    </row>
    <row r="109" spans="1:19" x14ac:dyDescent="0.35">
      <c r="A109" s="14">
        <f t="shared" si="6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4"/>
        <v>0</v>
      </c>
      <c r="R109" s="5">
        <f t="shared" si="5"/>
        <v>0</v>
      </c>
      <c r="S109" s="15"/>
    </row>
    <row r="110" spans="1:19" x14ac:dyDescent="0.35">
      <c r="A110" s="14">
        <f t="shared" si="6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4"/>
        <v>0</v>
      </c>
      <c r="R110" s="5">
        <f t="shared" si="5"/>
        <v>0</v>
      </c>
      <c r="S110" s="15"/>
    </row>
    <row r="111" spans="1:19" x14ac:dyDescent="0.35">
      <c r="A111" s="14">
        <f t="shared" si="6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4"/>
        <v>0</v>
      </c>
      <c r="R111" s="5">
        <f t="shared" si="5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4"/>
        <v>0</v>
      </c>
      <c r="R112" s="5">
        <f t="shared" si="5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4"/>
        <v>0</v>
      </c>
      <c r="R113" s="5">
        <f t="shared" si="5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15" priority="2">
      <formula>LEN(TRIM(J5))=0</formula>
    </cfRule>
  </conditionalFormatting>
  <conditionalFormatting sqref="J7">
    <cfRule type="containsBlanks" dxfId="1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7" zoomScale="81" zoomScaleSheetLayoutView="81" workbookViewId="0">
      <selection activeCell="G16" sqref="G16:P16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845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872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142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>
        <v>45188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>
        <v>72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70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x14ac:dyDescent="0.3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49" t="s">
        <v>552</v>
      </c>
      <c r="C18" s="49" t="s">
        <v>396</v>
      </c>
      <c r="D18" s="49" t="s">
        <v>58</v>
      </c>
      <c r="E18" s="50" t="s">
        <v>107</v>
      </c>
      <c r="F18" s="50" t="s">
        <v>553</v>
      </c>
      <c r="G18" s="51">
        <v>15</v>
      </c>
      <c r="H18" s="51">
        <v>15</v>
      </c>
      <c r="I18" s="52">
        <f t="shared" ref="I18:I81" si="0">SUM(G18:H18)</f>
        <v>30</v>
      </c>
      <c r="J18" s="5"/>
      <c r="K18" s="13"/>
      <c r="L18" s="13"/>
      <c r="M18" s="13"/>
      <c r="N18" s="13"/>
      <c r="O18" s="13"/>
      <c r="P18" s="13"/>
      <c r="Q18" s="14">
        <f>SUM(G18:P18)</f>
        <v>60</v>
      </c>
      <c r="R18" s="5">
        <f>Q18/$E$14</f>
        <v>0.8571428571428571</v>
      </c>
      <c r="S18" s="15" t="s">
        <v>113</v>
      </c>
    </row>
    <row r="19" spans="1:19" x14ac:dyDescent="0.35">
      <c r="A19" s="14">
        <v>2</v>
      </c>
      <c r="B19" s="53" t="s">
        <v>554</v>
      </c>
      <c r="C19" s="54" t="s">
        <v>555</v>
      </c>
      <c r="D19" s="49" t="s">
        <v>100</v>
      </c>
      <c r="E19" s="55" t="s">
        <v>556</v>
      </c>
      <c r="F19" s="55" t="s">
        <v>557</v>
      </c>
      <c r="G19" s="51">
        <v>18</v>
      </c>
      <c r="H19" s="51">
        <v>10</v>
      </c>
      <c r="I19" s="52">
        <f t="shared" si="0"/>
        <v>28</v>
      </c>
      <c r="J19" s="5"/>
      <c r="K19" s="13"/>
      <c r="L19" s="13"/>
      <c r="M19" s="13"/>
      <c r="N19" s="13"/>
      <c r="O19" s="13"/>
      <c r="P19" s="13"/>
      <c r="Q19" s="14">
        <f t="shared" ref="Q19:Q82" si="1">SUM(G19:P19)</f>
        <v>56</v>
      </c>
      <c r="R19" s="5">
        <f t="shared" ref="R19:R82" si="2">Q19/$E$14</f>
        <v>0.8</v>
      </c>
      <c r="S19" s="15" t="s">
        <v>112</v>
      </c>
    </row>
    <row r="20" spans="1:19" x14ac:dyDescent="0.35">
      <c r="A20" s="14">
        <v>3</v>
      </c>
      <c r="B20" s="53" t="s">
        <v>558</v>
      </c>
      <c r="C20" s="54" t="s">
        <v>559</v>
      </c>
      <c r="D20" s="49" t="s">
        <v>560</v>
      </c>
      <c r="E20" s="55" t="s">
        <v>556</v>
      </c>
      <c r="F20" s="55" t="s">
        <v>561</v>
      </c>
      <c r="G20" s="51">
        <v>16</v>
      </c>
      <c r="H20" s="51">
        <v>7</v>
      </c>
      <c r="I20" s="52">
        <f t="shared" si="0"/>
        <v>23</v>
      </c>
      <c r="J20" s="5"/>
      <c r="K20" s="13"/>
      <c r="L20" s="13"/>
      <c r="M20" s="13"/>
      <c r="N20" s="13"/>
      <c r="O20" s="13"/>
      <c r="P20" s="13"/>
      <c r="Q20" s="14">
        <f t="shared" si="1"/>
        <v>46</v>
      </c>
      <c r="R20" s="5">
        <f t="shared" si="2"/>
        <v>0.65714285714285714</v>
      </c>
      <c r="S20" s="15" t="s">
        <v>112</v>
      </c>
    </row>
    <row r="21" spans="1:19" x14ac:dyDescent="0.35">
      <c r="A21" s="14">
        <v>4</v>
      </c>
      <c r="B21" s="53" t="s">
        <v>562</v>
      </c>
      <c r="C21" s="54" t="s">
        <v>89</v>
      </c>
      <c r="D21" s="49" t="s">
        <v>563</v>
      </c>
      <c r="E21" s="55" t="s">
        <v>556</v>
      </c>
      <c r="F21" s="55" t="s">
        <v>564</v>
      </c>
      <c r="G21" s="51">
        <v>18</v>
      </c>
      <c r="H21" s="51">
        <v>2</v>
      </c>
      <c r="I21" s="52">
        <f t="shared" si="0"/>
        <v>20</v>
      </c>
      <c r="J21" s="5"/>
      <c r="K21" s="13"/>
      <c r="L21" s="13"/>
      <c r="M21" s="13"/>
      <c r="N21" s="13"/>
      <c r="O21" s="13"/>
      <c r="P21" s="13"/>
      <c r="Q21" s="14">
        <f t="shared" si="1"/>
        <v>40</v>
      </c>
      <c r="R21" s="5">
        <f t="shared" si="2"/>
        <v>0.5714285714285714</v>
      </c>
      <c r="S21" s="15" t="s">
        <v>112</v>
      </c>
    </row>
    <row r="22" spans="1:19" x14ac:dyDescent="0.35">
      <c r="A22" s="14">
        <f>ROW(A5)</f>
        <v>5</v>
      </c>
      <c r="B22" s="49" t="s">
        <v>565</v>
      </c>
      <c r="C22" s="49" t="s">
        <v>64</v>
      </c>
      <c r="D22" s="49" t="s">
        <v>45</v>
      </c>
      <c r="E22" s="49" t="s">
        <v>109</v>
      </c>
      <c r="F22" s="50" t="s">
        <v>566</v>
      </c>
      <c r="G22" s="51">
        <v>7</v>
      </c>
      <c r="H22" s="51">
        <v>12</v>
      </c>
      <c r="I22" s="52">
        <f t="shared" si="0"/>
        <v>19</v>
      </c>
      <c r="J22" s="5"/>
      <c r="K22" s="13"/>
      <c r="L22" s="13"/>
      <c r="M22" s="13"/>
      <c r="N22" s="13"/>
      <c r="O22" s="13"/>
      <c r="P22" s="13"/>
      <c r="Q22" s="14">
        <f t="shared" si="1"/>
        <v>38</v>
      </c>
      <c r="R22" s="5">
        <f t="shared" si="2"/>
        <v>0.54285714285714282</v>
      </c>
      <c r="S22" s="15" t="s">
        <v>112</v>
      </c>
    </row>
    <row r="23" spans="1:19" x14ac:dyDescent="0.35">
      <c r="A23" s="14">
        <f>ROW(A6)</f>
        <v>6</v>
      </c>
      <c r="B23" s="49" t="s">
        <v>567</v>
      </c>
      <c r="C23" s="49" t="s">
        <v>123</v>
      </c>
      <c r="D23" s="49" t="s">
        <v>62</v>
      </c>
      <c r="E23" s="49" t="s">
        <v>109</v>
      </c>
      <c r="F23" s="50" t="s">
        <v>568</v>
      </c>
      <c r="G23" s="51">
        <v>19</v>
      </c>
      <c r="H23" s="51">
        <v>0</v>
      </c>
      <c r="I23" s="52">
        <f t="shared" si="0"/>
        <v>19</v>
      </c>
      <c r="J23" s="5"/>
      <c r="K23" s="13"/>
      <c r="L23" s="13"/>
      <c r="M23" s="13"/>
      <c r="N23" s="13"/>
      <c r="O23" s="13"/>
      <c r="P23" s="13"/>
      <c r="Q23" s="14">
        <f t="shared" si="1"/>
        <v>38</v>
      </c>
      <c r="R23" s="5">
        <f t="shared" si="2"/>
        <v>0.54285714285714282</v>
      </c>
      <c r="S23" s="15" t="s">
        <v>112</v>
      </c>
    </row>
    <row r="24" spans="1:19" x14ac:dyDescent="0.35">
      <c r="A24" s="14">
        <f t="shared" ref="A24:A33" si="3">ROW(A9)</f>
        <v>9</v>
      </c>
      <c r="B24" s="49" t="s">
        <v>569</v>
      </c>
      <c r="C24" s="49" t="s">
        <v>34</v>
      </c>
      <c r="D24" s="49" t="s">
        <v>570</v>
      </c>
      <c r="E24" s="50" t="s">
        <v>107</v>
      </c>
      <c r="F24" s="50" t="s">
        <v>571</v>
      </c>
      <c r="G24" s="51">
        <v>18</v>
      </c>
      <c r="H24" s="51">
        <v>0</v>
      </c>
      <c r="I24" s="52">
        <f t="shared" si="0"/>
        <v>18</v>
      </c>
      <c r="J24" s="5"/>
      <c r="K24" s="13"/>
      <c r="L24" s="13"/>
      <c r="M24" s="13"/>
      <c r="N24" s="13"/>
      <c r="O24" s="13"/>
      <c r="P24" s="13"/>
      <c r="Q24" s="14">
        <f t="shared" si="1"/>
        <v>36</v>
      </c>
      <c r="R24" s="5">
        <f t="shared" si="2"/>
        <v>0.51428571428571423</v>
      </c>
      <c r="S24" s="15" t="s">
        <v>112</v>
      </c>
    </row>
    <row r="25" spans="1:19" x14ac:dyDescent="0.35">
      <c r="A25" s="14">
        <f t="shared" si="3"/>
        <v>10</v>
      </c>
      <c r="B25" s="49" t="s">
        <v>572</v>
      </c>
      <c r="C25" s="49" t="s">
        <v>49</v>
      </c>
      <c r="D25" s="49" t="s">
        <v>36</v>
      </c>
      <c r="E25" s="50" t="s">
        <v>107</v>
      </c>
      <c r="F25" s="50" t="s">
        <v>573</v>
      </c>
      <c r="G25" s="51">
        <v>17</v>
      </c>
      <c r="H25" s="51">
        <v>0</v>
      </c>
      <c r="I25" s="52">
        <f t="shared" si="0"/>
        <v>17</v>
      </c>
      <c r="J25" s="5"/>
      <c r="K25" s="13"/>
      <c r="L25" s="13"/>
      <c r="M25" s="13"/>
      <c r="N25" s="13"/>
      <c r="O25" s="13"/>
      <c r="P25" s="13"/>
      <c r="Q25" s="14">
        <f t="shared" si="1"/>
        <v>34</v>
      </c>
      <c r="R25" s="5">
        <f t="shared" si="2"/>
        <v>0.48571428571428571</v>
      </c>
      <c r="S25" s="15" t="s">
        <v>114</v>
      </c>
    </row>
    <row r="26" spans="1:19" x14ac:dyDescent="0.35">
      <c r="A26" s="14">
        <f t="shared" si="3"/>
        <v>11</v>
      </c>
      <c r="B26" s="49" t="s">
        <v>574</v>
      </c>
      <c r="C26" s="49" t="s">
        <v>439</v>
      </c>
      <c r="D26" s="49" t="s">
        <v>100</v>
      </c>
      <c r="E26" s="49" t="s">
        <v>109</v>
      </c>
      <c r="F26" s="50" t="s">
        <v>575</v>
      </c>
      <c r="G26" s="51">
        <v>17</v>
      </c>
      <c r="H26" s="51">
        <v>0</v>
      </c>
      <c r="I26" s="52">
        <f t="shared" si="0"/>
        <v>17</v>
      </c>
      <c r="J26" s="5"/>
      <c r="K26" s="13"/>
      <c r="L26" s="13"/>
      <c r="M26" s="13"/>
      <c r="N26" s="13"/>
      <c r="O26" s="13"/>
      <c r="P26" s="13"/>
      <c r="Q26" s="14">
        <f t="shared" si="1"/>
        <v>34</v>
      </c>
      <c r="R26" s="5">
        <f t="shared" si="2"/>
        <v>0.48571428571428571</v>
      </c>
      <c r="S26" s="73" t="s">
        <v>114</v>
      </c>
    </row>
    <row r="27" spans="1:19" x14ac:dyDescent="0.35">
      <c r="A27" s="14">
        <f t="shared" si="3"/>
        <v>12</v>
      </c>
      <c r="B27" s="53" t="s">
        <v>576</v>
      </c>
      <c r="C27" s="54" t="s">
        <v>34</v>
      </c>
      <c r="D27" s="49" t="s">
        <v>570</v>
      </c>
      <c r="E27" s="55" t="s">
        <v>110</v>
      </c>
      <c r="F27" s="55" t="s">
        <v>577</v>
      </c>
      <c r="G27" s="51">
        <v>15</v>
      </c>
      <c r="H27" s="51">
        <v>2</v>
      </c>
      <c r="I27" s="52">
        <f t="shared" si="0"/>
        <v>17</v>
      </c>
      <c r="J27" s="5"/>
      <c r="K27" s="13"/>
      <c r="L27" s="13"/>
      <c r="M27" s="13"/>
      <c r="N27" s="13"/>
      <c r="O27" s="13"/>
      <c r="P27" s="13"/>
      <c r="Q27" s="14">
        <f t="shared" si="1"/>
        <v>34</v>
      </c>
      <c r="R27" s="5">
        <f t="shared" si="2"/>
        <v>0.48571428571428571</v>
      </c>
      <c r="S27" s="73" t="s">
        <v>114</v>
      </c>
    </row>
    <row r="28" spans="1:19" x14ac:dyDescent="0.35">
      <c r="A28" s="14">
        <f t="shared" si="3"/>
        <v>13</v>
      </c>
      <c r="B28" s="49" t="s">
        <v>578</v>
      </c>
      <c r="C28" s="49" t="s">
        <v>86</v>
      </c>
      <c r="D28" s="49" t="s">
        <v>58</v>
      </c>
      <c r="E28" s="49" t="s">
        <v>109</v>
      </c>
      <c r="F28" s="50" t="s">
        <v>579</v>
      </c>
      <c r="G28" s="51">
        <v>16</v>
      </c>
      <c r="H28" s="51">
        <v>0</v>
      </c>
      <c r="I28" s="52">
        <f t="shared" si="0"/>
        <v>16</v>
      </c>
      <c r="J28" s="5"/>
      <c r="K28" s="13"/>
      <c r="L28" s="13"/>
      <c r="M28" s="13"/>
      <c r="N28" s="13"/>
      <c r="O28" s="13"/>
      <c r="P28" s="13"/>
      <c r="Q28" s="14">
        <f t="shared" si="1"/>
        <v>32</v>
      </c>
      <c r="R28" s="5">
        <f t="shared" si="2"/>
        <v>0.45714285714285713</v>
      </c>
      <c r="S28" s="73" t="s">
        <v>114</v>
      </c>
    </row>
    <row r="29" spans="1:19" x14ac:dyDescent="0.35">
      <c r="A29" s="14">
        <f t="shared" si="3"/>
        <v>14</v>
      </c>
      <c r="B29" s="49" t="s">
        <v>580</v>
      </c>
      <c r="C29" s="49" t="s">
        <v>60</v>
      </c>
      <c r="D29" s="49" t="s">
        <v>78</v>
      </c>
      <c r="E29" s="49" t="s">
        <v>109</v>
      </c>
      <c r="F29" s="50" t="s">
        <v>581</v>
      </c>
      <c r="G29" s="51">
        <v>16</v>
      </c>
      <c r="H29" s="51">
        <v>0</v>
      </c>
      <c r="I29" s="52">
        <f t="shared" si="0"/>
        <v>16</v>
      </c>
      <c r="J29" s="5"/>
      <c r="K29" s="13"/>
      <c r="L29" s="13"/>
      <c r="M29" s="13"/>
      <c r="N29" s="13"/>
      <c r="O29" s="13"/>
      <c r="P29" s="13"/>
      <c r="Q29" s="14">
        <f t="shared" si="1"/>
        <v>32</v>
      </c>
      <c r="R29" s="5">
        <f t="shared" si="2"/>
        <v>0.45714285714285713</v>
      </c>
      <c r="S29" s="73" t="s">
        <v>114</v>
      </c>
    </row>
    <row r="30" spans="1:19" x14ac:dyDescent="0.35">
      <c r="A30" s="14">
        <f t="shared" si="3"/>
        <v>15</v>
      </c>
      <c r="B30" s="53" t="s">
        <v>582</v>
      </c>
      <c r="C30" s="54" t="s">
        <v>583</v>
      </c>
      <c r="D30" s="49" t="s">
        <v>584</v>
      </c>
      <c r="E30" s="55" t="s">
        <v>110</v>
      </c>
      <c r="F30" s="55" t="s">
        <v>585</v>
      </c>
      <c r="G30" s="51">
        <v>10</v>
      </c>
      <c r="H30" s="51">
        <v>5</v>
      </c>
      <c r="I30" s="52">
        <f t="shared" si="0"/>
        <v>15</v>
      </c>
      <c r="J30" s="5"/>
      <c r="K30" s="13"/>
      <c r="L30" s="13"/>
      <c r="M30" s="13"/>
      <c r="N30" s="13"/>
      <c r="O30" s="13"/>
      <c r="P30" s="13"/>
      <c r="Q30" s="14">
        <f t="shared" si="1"/>
        <v>30</v>
      </c>
      <c r="R30" s="5">
        <f t="shared" si="2"/>
        <v>0.42857142857142855</v>
      </c>
      <c r="S30" s="73" t="s">
        <v>114</v>
      </c>
    </row>
    <row r="31" spans="1:19" x14ac:dyDescent="0.35">
      <c r="A31" s="14">
        <f t="shared" si="3"/>
        <v>16</v>
      </c>
      <c r="B31" s="53" t="s">
        <v>586</v>
      </c>
      <c r="C31" s="54" t="s">
        <v>396</v>
      </c>
      <c r="D31" s="49" t="s">
        <v>100</v>
      </c>
      <c r="E31" s="55" t="s">
        <v>110</v>
      </c>
      <c r="F31" s="55" t="s">
        <v>587</v>
      </c>
      <c r="G31" s="51">
        <v>15</v>
      </c>
      <c r="H31" s="51">
        <v>0</v>
      </c>
      <c r="I31" s="52">
        <f t="shared" si="0"/>
        <v>15</v>
      </c>
      <c r="J31" s="5"/>
      <c r="K31" s="13"/>
      <c r="L31" s="13"/>
      <c r="M31" s="13"/>
      <c r="N31" s="13"/>
      <c r="O31" s="13"/>
      <c r="P31" s="13"/>
      <c r="Q31" s="14">
        <f t="shared" si="1"/>
        <v>30</v>
      </c>
      <c r="R31" s="5">
        <f t="shared" si="2"/>
        <v>0.42857142857142855</v>
      </c>
      <c r="S31" s="73" t="s">
        <v>114</v>
      </c>
    </row>
    <row r="32" spans="1:19" x14ac:dyDescent="0.35">
      <c r="A32" s="14">
        <f t="shared" si="3"/>
        <v>17</v>
      </c>
      <c r="B32" s="53" t="s">
        <v>588</v>
      </c>
      <c r="C32" s="54" t="s">
        <v>88</v>
      </c>
      <c r="D32" s="49" t="s">
        <v>40</v>
      </c>
      <c r="E32" s="55" t="s">
        <v>110</v>
      </c>
      <c r="F32" s="55" t="s">
        <v>589</v>
      </c>
      <c r="G32" s="51">
        <v>13</v>
      </c>
      <c r="H32" s="51">
        <v>2</v>
      </c>
      <c r="I32" s="52">
        <f t="shared" si="0"/>
        <v>15</v>
      </c>
      <c r="J32" s="5"/>
      <c r="K32" s="13"/>
      <c r="L32" s="13"/>
      <c r="M32" s="13"/>
      <c r="N32" s="13"/>
      <c r="O32" s="13"/>
      <c r="P32" s="13"/>
      <c r="Q32" s="14">
        <f t="shared" si="1"/>
        <v>30</v>
      </c>
      <c r="R32" s="5">
        <f t="shared" si="2"/>
        <v>0.42857142857142855</v>
      </c>
      <c r="S32" s="73" t="s">
        <v>114</v>
      </c>
    </row>
    <row r="33" spans="1:19" x14ac:dyDescent="0.35">
      <c r="A33" s="14">
        <f t="shared" si="3"/>
        <v>18</v>
      </c>
      <c r="B33" s="49" t="s">
        <v>590</v>
      </c>
      <c r="C33" s="49" t="s">
        <v>439</v>
      </c>
      <c r="D33" s="49" t="s">
        <v>62</v>
      </c>
      <c r="E33" s="49" t="s">
        <v>109</v>
      </c>
      <c r="F33" s="50" t="s">
        <v>591</v>
      </c>
      <c r="G33" s="51">
        <v>14</v>
      </c>
      <c r="H33" s="51">
        <v>0</v>
      </c>
      <c r="I33" s="52">
        <f t="shared" si="0"/>
        <v>14</v>
      </c>
      <c r="J33" s="5"/>
      <c r="K33" s="13"/>
      <c r="L33" s="13"/>
      <c r="M33" s="13"/>
      <c r="N33" s="13"/>
      <c r="O33" s="13"/>
      <c r="P33" s="13"/>
      <c r="Q33" s="14">
        <f t="shared" si="1"/>
        <v>28</v>
      </c>
      <c r="R33" s="5">
        <f t="shared" si="2"/>
        <v>0.4</v>
      </c>
      <c r="S33" s="73" t="s">
        <v>114</v>
      </c>
    </row>
    <row r="34" spans="1:19" x14ac:dyDescent="0.35">
      <c r="A34" s="14">
        <f t="shared" ref="A34:A97" si="4">ROW(A21)</f>
        <v>21</v>
      </c>
      <c r="B34" s="53" t="s">
        <v>592</v>
      </c>
      <c r="C34" s="54" t="s">
        <v>555</v>
      </c>
      <c r="D34" s="49" t="s">
        <v>33</v>
      </c>
      <c r="E34" s="55" t="s">
        <v>556</v>
      </c>
      <c r="F34" s="55" t="s">
        <v>593</v>
      </c>
      <c r="G34" s="51">
        <v>14</v>
      </c>
      <c r="H34" s="51">
        <v>0</v>
      </c>
      <c r="I34" s="52">
        <f t="shared" si="0"/>
        <v>14</v>
      </c>
      <c r="J34" s="5"/>
      <c r="K34" s="13"/>
      <c r="L34" s="13"/>
      <c r="M34" s="13"/>
      <c r="N34" s="13"/>
      <c r="O34" s="13"/>
      <c r="P34" s="13"/>
      <c r="Q34" s="14">
        <f t="shared" si="1"/>
        <v>28</v>
      </c>
      <c r="R34" s="5">
        <f t="shared" si="2"/>
        <v>0.4</v>
      </c>
      <c r="S34" s="73" t="s">
        <v>114</v>
      </c>
    </row>
    <row r="35" spans="1:19" x14ac:dyDescent="0.35">
      <c r="A35" s="14">
        <f t="shared" si="4"/>
        <v>22</v>
      </c>
      <c r="B35" s="53" t="s">
        <v>594</v>
      </c>
      <c r="C35" s="54" t="s">
        <v>50</v>
      </c>
      <c r="D35" s="49" t="s">
        <v>506</v>
      </c>
      <c r="E35" s="55" t="s">
        <v>556</v>
      </c>
      <c r="F35" s="55" t="s">
        <v>595</v>
      </c>
      <c r="G35" s="51">
        <v>14</v>
      </c>
      <c r="H35" s="51">
        <v>0</v>
      </c>
      <c r="I35" s="52">
        <f t="shared" si="0"/>
        <v>14</v>
      </c>
      <c r="J35" s="5"/>
      <c r="K35" s="13"/>
      <c r="L35" s="13"/>
      <c r="M35" s="13"/>
      <c r="N35" s="13"/>
      <c r="O35" s="13"/>
      <c r="P35" s="13"/>
      <c r="Q35" s="14">
        <f t="shared" si="1"/>
        <v>28</v>
      </c>
      <c r="R35" s="5">
        <f t="shared" si="2"/>
        <v>0.4</v>
      </c>
      <c r="S35" s="73" t="s">
        <v>114</v>
      </c>
    </row>
    <row r="36" spans="1:19" x14ac:dyDescent="0.35">
      <c r="A36" s="14">
        <f t="shared" si="4"/>
        <v>23</v>
      </c>
      <c r="B36" s="53" t="s">
        <v>596</v>
      </c>
      <c r="C36" s="54" t="s">
        <v>597</v>
      </c>
      <c r="D36" s="49" t="s">
        <v>598</v>
      </c>
      <c r="E36" s="55" t="s">
        <v>110</v>
      </c>
      <c r="F36" s="55" t="s">
        <v>599</v>
      </c>
      <c r="G36" s="51">
        <v>11</v>
      </c>
      <c r="H36" s="51">
        <v>2</v>
      </c>
      <c r="I36" s="52">
        <f t="shared" si="0"/>
        <v>13</v>
      </c>
      <c r="J36" s="5"/>
      <c r="K36" s="13"/>
      <c r="L36" s="13"/>
      <c r="M36" s="13"/>
      <c r="N36" s="13"/>
      <c r="O36" s="13"/>
      <c r="P36" s="13"/>
      <c r="Q36" s="14">
        <f t="shared" si="1"/>
        <v>26</v>
      </c>
      <c r="R36" s="5">
        <f t="shared" si="2"/>
        <v>0.37142857142857144</v>
      </c>
      <c r="S36" s="73" t="s">
        <v>114</v>
      </c>
    </row>
    <row r="37" spans="1:19" x14ac:dyDescent="0.35">
      <c r="A37" s="14">
        <f t="shared" si="4"/>
        <v>24</v>
      </c>
      <c r="B37" s="53" t="s">
        <v>600</v>
      </c>
      <c r="C37" s="54" t="s">
        <v>601</v>
      </c>
      <c r="D37" s="49" t="s">
        <v>33</v>
      </c>
      <c r="E37" s="55" t="s">
        <v>556</v>
      </c>
      <c r="F37" s="55" t="s">
        <v>602</v>
      </c>
      <c r="G37" s="51">
        <v>11</v>
      </c>
      <c r="H37" s="51">
        <v>2</v>
      </c>
      <c r="I37" s="52">
        <f t="shared" si="0"/>
        <v>13</v>
      </c>
      <c r="J37" s="5"/>
      <c r="K37" s="13"/>
      <c r="L37" s="13"/>
      <c r="M37" s="13"/>
      <c r="N37" s="13"/>
      <c r="O37" s="13"/>
      <c r="P37" s="13"/>
      <c r="Q37" s="14">
        <f t="shared" si="1"/>
        <v>26</v>
      </c>
      <c r="R37" s="5">
        <f t="shared" si="2"/>
        <v>0.37142857142857144</v>
      </c>
      <c r="S37" s="73" t="s">
        <v>114</v>
      </c>
    </row>
    <row r="38" spans="1:19" x14ac:dyDescent="0.35">
      <c r="A38" s="14">
        <f t="shared" si="4"/>
        <v>25</v>
      </c>
      <c r="B38" s="49" t="s">
        <v>603</v>
      </c>
      <c r="C38" s="49" t="s">
        <v>162</v>
      </c>
      <c r="D38" s="49" t="s">
        <v>56</v>
      </c>
      <c r="E38" s="49" t="s">
        <v>109</v>
      </c>
      <c r="F38" s="50" t="s">
        <v>604</v>
      </c>
      <c r="G38" s="51">
        <v>10</v>
      </c>
      <c r="H38" s="51">
        <v>2</v>
      </c>
      <c r="I38" s="52">
        <f t="shared" si="0"/>
        <v>12</v>
      </c>
      <c r="J38" s="5"/>
      <c r="K38" s="13"/>
      <c r="L38" s="13"/>
      <c r="M38" s="13"/>
      <c r="N38" s="13"/>
      <c r="O38" s="13"/>
      <c r="P38" s="13"/>
      <c r="Q38" s="14">
        <f t="shared" si="1"/>
        <v>24</v>
      </c>
      <c r="R38" s="5">
        <f t="shared" si="2"/>
        <v>0.34285714285714286</v>
      </c>
      <c r="S38" s="73" t="s">
        <v>114</v>
      </c>
    </row>
    <row r="39" spans="1:19" x14ac:dyDescent="0.35">
      <c r="A39" s="14">
        <f t="shared" si="4"/>
        <v>26</v>
      </c>
      <c r="B39" s="49" t="s">
        <v>605</v>
      </c>
      <c r="C39" s="49" t="s">
        <v>468</v>
      </c>
      <c r="D39" s="49" t="s">
        <v>27</v>
      </c>
      <c r="E39" s="49" t="s">
        <v>109</v>
      </c>
      <c r="F39" s="50" t="s">
        <v>606</v>
      </c>
      <c r="G39" s="51">
        <v>10</v>
      </c>
      <c r="H39" s="51">
        <v>2</v>
      </c>
      <c r="I39" s="52">
        <f t="shared" si="0"/>
        <v>12</v>
      </c>
      <c r="J39" s="5"/>
      <c r="K39" s="13"/>
      <c r="L39" s="13"/>
      <c r="M39" s="13"/>
      <c r="N39" s="13"/>
      <c r="O39" s="13"/>
      <c r="P39" s="13"/>
      <c r="Q39" s="14">
        <f t="shared" si="1"/>
        <v>24</v>
      </c>
      <c r="R39" s="5">
        <f t="shared" si="2"/>
        <v>0.34285714285714286</v>
      </c>
      <c r="S39" s="73" t="s">
        <v>114</v>
      </c>
    </row>
    <row r="40" spans="1:19" x14ac:dyDescent="0.35">
      <c r="A40" s="14">
        <f t="shared" si="4"/>
        <v>27</v>
      </c>
      <c r="B40" s="49" t="s">
        <v>607</v>
      </c>
      <c r="C40" s="49" t="s">
        <v>59</v>
      </c>
      <c r="D40" s="49" t="s">
        <v>608</v>
      </c>
      <c r="E40" s="49" t="s">
        <v>109</v>
      </c>
      <c r="F40" s="50" t="s">
        <v>609</v>
      </c>
      <c r="G40" s="51">
        <v>12</v>
      </c>
      <c r="H40" s="51">
        <v>0</v>
      </c>
      <c r="I40" s="52">
        <f t="shared" si="0"/>
        <v>12</v>
      </c>
      <c r="J40" s="5"/>
      <c r="K40" s="13"/>
      <c r="L40" s="13"/>
      <c r="M40" s="13"/>
      <c r="N40" s="13"/>
      <c r="O40" s="13"/>
      <c r="P40" s="13"/>
      <c r="Q40" s="14">
        <f t="shared" si="1"/>
        <v>24</v>
      </c>
      <c r="R40" s="5">
        <f t="shared" si="2"/>
        <v>0.34285714285714286</v>
      </c>
      <c r="S40" s="73" t="s">
        <v>114</v>
      </c>
    </row>
    <row r="41" spans="1:19" x14ac:dyDescent="0.35">
      <c r="A41" s="14">
        <f t="shared" si="4"/>
        <v>28</v>
      </c>
      <c r="B41" s="53" t="s">
        <v>610</v>
      </c>
      <c r="C41" s="54" t="s">
        <v>611</v>
      </c>
      <c r="D41" s="49" t="s">
        <v>27</v>
      </c>
      <c r="E41" s="55" t="s">
        <v>556</v>
      </c>
      <c r="F41" s="55" t="s">
        <v>612</v>
      </c>
      <c r="G41" s="51">
        <v>10</v>
      </c>
      <c r="H41" s="51">
        <v>2</v>
      </c>
      <c r="I41" s="52">
        <f t="shared" si="0"/>
        <v>12</v>
      </c>
      <c r="J41" s="5"/>
      <c r="K41" s="13"/>
      <c r="L41" s="13"/>
      <c r="M41" s="13"/>
      <c r="N41" s="13"/>
      <c r="O41" s="13"/>
      <c r="P41" s="13"/>
      <c r="Q41" s="14">
        <f t="shared" si="1"/>
        <v>24</v>
      </c>
      <c r="R41" s="5">
        <f t="shared" si="2"/>
        <v>0.34285714285714286</v>
      </c>
      <c r="S41" s="73" t="s">
        <v>114</v>
      </c>
    </row>
    <row r="42" spans="1:19" x14ac:dyDescent="0.35">
      <c r="A42" s="14">
        <f t="shared" si="4"/>
        <v>29</v>
      </c>
      <c r="B42" s="53" t="s">
        <v>613</v>
      </c>
      <c r="C42" s="54" t="s">
        <v>601</v>
      </c>
      <c r="D42" s="49" t="s">
        <v>35</v>
      </c>
      <c r="E42" s="55" t="s">
        <v>556</v>
      </c>
      <c r="F42" s="55" t="s">
        <v>614</v>
      </c>
      <c r="G42" s="51">
        <v>10</v>
      </c>
      <c r="H42" s="51">
        <v>2</v>
      </c>
      <c r="I42" s="52">
        <f t="shared" si="0"/>
        <v>12</v>
      </c>
      <c r="J42" s="5"/>
      <c r="K42" s="13"/>
      <c r="L42" s="13"/>
      <c r="M42" s="13"/>
      <c r="N42" s="13"/>
      <c r="O42" s="13"/>
      <c r="P42" s="13"/>
      <c r="Q42" s="14">
        <f t="shared" si="1"/>
        <v>24</v>
      </c>
      <c r="R42" s="5">
        <f t="shared" si="2"/>
        <v>0.34285714285714286</v>
      </c>
      <c r="S42" s="73" t="s">
        <v>114</v>
      </c>
    </row>
    <row r="43" spans="1:19" x14ac:dyDescent="0.35">
      <c r="A43" s="14">
        <f t="shared" si="4"/>
        <v>30</v>
      </c>
      <c r="B43" s="49" t="s">
        <v>615</v>
      </c>
      <c r="C43" s="49" t="s">
        <v>123</v>
      </c>
      <c r="D43" s="49" t="s">
        <v>38</v>
      </c>
      <c r="E43" s="49" t="s">
        <v>109</v>
      </c>
      <c r="F43" s="50" t="s">
        <v>616</v>
      </c>
      <c r="G43" s="51">
        <v>11</v>
      </c>
      <c r="H43" s="51">
        <v>0</v>
      </c>
      <c r="I43" s="52">
        <f t="shared" si="0"/>
        <v>11</v>
      </c>
      <c r="J43" s="5"/>
      <c r="K43" s="13"/>
      <c r="L43" s="13"/>
      <c r="M43" s="13"/>
      <c r="N43" s="13"/>
      <c r="O43" s="13"/>
      <c r="P43" s="13"/>
      <c r="Q43" s="14">
        <f t="shared" si="1"/>
        <v>22</v>
      </c>
      <c r="R43" s="5">
        <f t="shared" si="2"/>
        <v>0.31428571428571428</v>
      </c>
      <c r="S43" s="73" t="s">
        <v>114</v>
      </c>
    </row>
    <row r="44" spans="1:19" x14ac:dyDescent="0.35">
      <c r="A44" s="14">
        <f t="shared" si="4"/>
        <v>31</v>
      </c>
      <c r="B44" s="49" t="s">
        <v>617</v>
      </c>
      <c r="C44" s="49" t="s">
        <v>618</v>
      </c>
      <c r="D44" s="49" t="s">
        <v>471</v>
      </c>
      <c r="E44" s="49" t="s">
        <v>109</v>
      </c>
      <c r="F44" s="50" t="s">
        <v>619</v>
      </c>
      <c r="G44" s="51">
        <v>10</v>
      </c>
      <c r="H44" s="51">
        <v>0</v>
      </c>
      <c r="I44" s="52">
        <f t="shared" si="0"/>
        <v>10</v>
      </c>
      <c r="J44" s="5"/>
      <c r="K44" s="13"/>
      <c r="L44" s="13"/>
      <c r="M44" s="13"/>
      <c r="N44" s="13"/>
      <c r="O44" s="13"/>
      <c r="P44" s="13"/>
      <c r="Q44" s="14">
        <f t="shared" si="1"/>
        <v>20</v>
      </c>
      <c r="R44" s="5">
        <f t="shared" si="2"/>
        <v>0.2857142857142857</v>
      </c>
      <c r="S44" s="73" t="s">
        <v>114</v>
      </c>
    </row>
    <row r="45" spans="1:19" x14ac:dyDescent="0.35">
      <c r="A45" s="14">
        <f t="shared" si="4"/>
        <v>32</v>
      </c>
      <c r="B45" s="49" t="s">
        <v>620</v>
      </c>
      <c r="C45" s="49" t="s">
        <v>50</v>
      </c>
      <c r="D45" s="49" t="s">
        <v>87</v>
      </c>
      <c r="E45" s="49" t="s">
        <v>109</v>
      </c>
      <c r="F45" s="50" t="s">
        <v>621</v>
      </c>
      <c r="G45" s="51">
        <v>10</v>
      </c>
      <c r="H45" s="51">
        <v>0</v>
      </c>
      <c r="I45" s="52">
        <f t="shared" si="0"/>
        <v>10</v>
      </c>
      <c r="J45" s="5"/>
      <c r="K45" s="13"/>
      <c r="L45" s="13"/>
      <c r="M45" s="13"/>
      <c r="N45" s="13"/>
      <c r="O45" s="13"/>
      <c r="P45" s="13"/>
      <c r="Q45" s="14">
        <f t="shared" si="1"/>
        <v>20</v>
      </c>
      <c r="R45" s="5">
        <f t="shared" si="2"/>
        <v>0.2857142857142857</v>
      </c>
      <c r="S45" s="73" t="s">
        <v>114</v>
      </c>
    </row>
    <row r="46" spans="1:19" x14ac:dyDescent="0.35">
      <c r="A46" s="14">
        <f t="shared" si="4"/>
        <v>33</v>
      </c>
      <c r="B46" s="53" t="s">
        <v>622</v>
      </c>
      <c r="C46" s="54" t="s">
        <v>82</v>
      </c>
      <c r="D46" s="49" t="s">
        <v>62</v>
      </c>
      <c r="E46" s="55" t="s">
        <v>110</v>
      </c>
      <c r="F46" s="55" t="s">
        <v>623</v>
      </c>
      <c r="G46" s="51">
        <v>7</v>
      </c>
      <c r="H46" s="51">
        <v>3</v>
      </c>
      <c r="I46" s="52">
        <f t="shared" si="0"/>
        <v>10</v>
      </c>
      <c r="J46" s="5"/>
      <c r="K46" s="13"/>
      <c r="L46" s="13"/>
      <c r="M46" s="13"/>
      <c r="N46" s="13"/>
      <c r="O46" s="13"/>
      <c r="P46" s="13"/>
      <c r="Q46" s="14">
        <f t="shared" si="1"/>
        <v>20</v>
      </c>
      <c r="R46" s="5">
        <f t="shared" si="2"/>
        <v>0.2857142857142857</v>
      </c>
      <c r="S46" s="73" t="s">
        <v>114</v>
      </c>
    </row>
    <row r="47" spans="1:19" x14ac:dyDescent="0.35">
      <c r="A47" s="14">
        <f t="shared" si="4"/>
        <v>34</v>
      </c>
      <c r="B47" s="53" t="s">
        <v>624</v>
      </c>
      <c r="C47" s="54" t="s">
        <v>30</v>
      </c>
      <c r="D47" s="55" t="s">
        <v>31</v>
      </c>
      <c r="E47" s="55" t="s">
        <v>110</v>
      </c>
      <c r="F47" s="55" t="s">
        <v>625</v>
      </c>
      <c r="G47" s="51">
        <v>10</v>
      </c>
      <c r="H47" s="51">
        <v>0</v>
      </c>
      <c r="I47" s="52">
        <f t="shared" si="0"/>
        <v>10</v>
      </c>
      <c r="J47" s="5"/>
      <c r="K47" s="13"/>
      <c r="L47" s="13"/>
      <c r="M47" s="13"/>
      <c r="N47" s="13"/>
      <c r="O47" s="13"/>
      <c r="P47" s="13"/>
      <c r="Q47" s="14">
        <f t="shared" si="1"/>
        <v>20</v>
      </c>
      <c r="R47" s="5">
        <f t="shared" si="2"/>
        <v>0.2857142857142857</v>
      </c>
      <c r="S47" s="73" t="s">
        <v>114</v>
      </c>
    </row>
    <row r="48" spans="1:19" x14ac:dyDescent="0.35">
      <c r="A48" s="14">
        <f t="shared" si="4"/>
        <v>35</v>
      </c>
      <c r="B48" s="53" t="s">
        <v>626</v>
      </c>
      <c r="C48" s="54" t="s">
        <v>59</v>
      </c>
      <c r="D48" s="49" t="s">
        <v>36</v>
      </c>
      <c r="E48" s="55" t="s">
        <v>556</v>
      </c>
      <c r="F48" s="55" t="s">
        <v>627</v>
      </c>
      <c r="G48" s="51">
        <v>5</v>
      </c>
      <c r="H48" s="51">
        <v>5</v>
      </c>
      <c r="I48" s="52">
        <f t="shared" si="0"/>
        <v>10</v>
      </c>
      <c r="J48" s="5"/>
      <c r="K48" s="13"/>
      <c r="L48" s="13"/>
      <c r="M48" s="13"/>
      <c r="N48" s="13"/>
      <c r="O48" s="13"/>
      <c r="P48" s="13"/>
      <c r="Q48" s="14">
        <f t="shared" si="1"/>
        <v>20</v>
      </c>
      <c r="R48" s="5">
        <f t="shared" si="2"/>
        <v>0.2857142857142857</v>
      </c>
      <c r="S48" s="73" t="s">
        <v>114</v>
      </c>
    </row>
    <row r="49" spans="1:19" x14ac:dyDescent="0.35">
      <c r="A49" s="14">
        <f t="shared" si="4"/>
        <v>36</v>
      </c>
      <c r="B49" s="49" t="s">
        <v>628</v>
      </c>
      <c r="C49" s="49" t="s">
        <v>92</v>
      </c>
      <c r="D49" s="49" t="s">
        <v>563</v>
      </c>
      <c r="E49" s="49" t="s">
        <v>109</v>
      </c>
      <c r="F49" s="50" t="s">
        <v>629</v>
      </c>
      <c r="G49" s="51">
        <v>9</v>
      </c>
      <c r="H49" s="51">
        <v>0</v>
      </c>
      <c r="I49" s="52">
        <f t="shared" si="0"/>
        <v>9</v>
      </c>
      <c r="J49" s="5"/>
      <c r="K49" s="13"/>
      <c r="L49" s="13"/>
      <c r="M49" s="13"/>
      <c r="N49" s="13"/>
      <c r="O49" s="13"/>
      <c r="P49" s="13"/>
      <c r="Q49" s="14">
        <f t="shared" si="1"/>
        <v>18</v>
      </c>
      <c r="R49" s="5">
        <f t="shared" si="2"/>
        <v>0.25714285714285712</v>
      </c>
      <c r="S49" s="73" t="s">
        <v>114</v>
      </c>
    </row>
    <row r="50" spans="1:19" x14ac:dyDescent="0.35">
      <c r="A50" s="14">
        <f t="shared" si="4"/>
        <v>37</v>
      </c>
      <c r="B50" s="53" t="s">
        <v>630</v>
      </c>
      <c r="C50" s="54" t="s">
        <v>103</v>
      </c>
      <c r="D50" s="49" t="s">
        <v>79</v>
      </c>
      <c r="E50" s="55" t="s">
        <v>556</v>
      </c>
      <c r="F50" s="55" t="s">
        <v>631</v>
      </c>
      <c r="G50" s="51">
        <v>7</v>
      </c>
      <c r="H50" s="51">
        <v>2</v>
      </c>
      <c r="I50" s="52">
        <f t="shared" si="0"/>
        <v>9</v>
      </c>
      <c r="J50" s="5"/>
      <c r="K50" s="13"/>
      <c r="L50" s="13"/>
      <c r="M50" s="13"/>
      <c r="N50" s="13"/>
      <c r="O50" s="13"/>
      <c r="P50" s="13"/>
      <c r="Q50" s="14">
        <f t="shared" si="1"/>
        <v>18</v>
      </c>
      <c r="R50" s="5">
        <f t="shared" si="2"/>
        <v>0.25714285714285712</v>
      </c>
      <c r="S50" s="73" t="s">
        <v>114</v>
      </c>
    </row>
    <row r="51" spans="1:19" x14ac:dyDescent="0.35">
      <c r="A51" s="14">
        <f t="shared" si="4"/>
        <v>38</v>
      </c>
      <c r="B51" s="53" t="s">
        <v>632</v>
      </c>
      <c r="C51" s="54" t="s">
        <v>633</v>
      </c>
      <c r="D51" s="49" t="s">
        <v>634</v>
      </c>
      <c r="E51" s="55" t="s">
        <v>556</v>
      </c>
      <c r="F51" s="55" t="s">
        <v>635</v>
      </c>
      <c r="G51" s="51">
        <v>9</v>
      </c>
      <c r="H51" s="51">
        <v>0</v>
      </c>
      <c r="I51" s="52">
        <f t="shared" si="0"/>
        <v>9</v>
      </c>
      <c r="J51" s="5"/>
      <c r="K51" s="13"/>
      <c r="L51" s="13"/>
      <c r="M51" s="13"/>
      <c r="N51" s="13"/>
      <c r="O51" s="13"/>
      <c r="P51" s="13"/>
      <c r="Q51" s="14">
        <f t="shared" si="1"/>
        <v>18</v>
      </c>
      <c r="R51" s="5">
        <f t="shared" si="2"/>
        <v>0.25714285714285712</v>
      </c>
      <c r="S51" s="73" t="s">
        <v>114</v>
      </c>
    </row>
    <row r="52" spans="1:19" x14ac:dyDescent="0.35">
      <c r="A52" s="14">
        <f t="shared" si="4"/>
        <v>39</v>
      </c>
      <c r="B52" s="49" t="s">
        <v>636</v>
      </c>
      <c r="C52" s="49" t="s">
        <v>637</v>
      </c>
      <c r="D52" s="49" t="s">
        <v>40</v>
      </c>
      <c r="E52" s="50" t="s">
        <v>107</v>
      </c>
      <c r="F52" s="50" t="s">
        <v>638</v>
      </c>
      <c r="G52" s="51">
        <v>8</v>
      </c>
      <c r="H52" s="51">
        <v>0</v>
      </c>
      <c r="I52" s="52">
        <f t="shared" si="0"/>
        <v>8</v>
      </c>
      <c r="J52" s="5"/>
      <c r="K52" s="13"/>
      <c r="L52" s="13"/>
      <c r="M52" s="13"/>
      <c r="N52" s="13"/>
      <c r="O52" s="13"/>
      <c r="P52" s="13"/>
      <c r="Q52" s="14">
        <f t="shared" si="1"/>
        <v>16</v>
      </c>
      <c r="R52" s="5">
        <f t="shared" si="2"/>
        <v>0.22857142857142856</v>
      </c>
      <c r="S52" s="73" t="s">
        <v>114</v>
      </c>
    </row>
    <row r="53" spans="1:19" x14ac:dyDescent="0.35">
      <c r="A53" s="14">
        <f t="shared" si="4"/>
        <v>40</v>
      </c>
      <c r="B53" s="49" t="s">
        <v>639</v>
      </c>
      <c r="C53" s="49" t="s">
        <v>640</v>
      </c>
      <c r="D53" s="49" t="s">
        <v>38</v>
      </c>
      <c r="E53" s="49" t="s">
        <v>109</v>
      </c>
      <c r="F53" s="50" t="s">
        <v>641</v>
      </c>
      <c r="G53" s="51">
        <v>5</v>
      </c>
      <c r="H53" s="51">
        <v>3</v>
      </c>
      <c r="I53" s="52">
        <f t="shared" si="0"/>
        <v>8</v>
      </c>
      <c r="J53" s="5"/>
      <c r="K53" s="13"/>
      <c r="L53" s="13"/>
      <c r="M53" s="13"/>
      <c r="N53" s="13"/>
      <c r="O53" s="13"/>
      <c r="P53" s="13"/>
      <c r="Q53" s="14">
        <f t="shared" si="1"/>
        <v>16</v>
      </c>
      <c r="R53" s="5">
        <f t="shared" si="2"/>
        <v>0.22857142857142856</v>
      </c>
      <c r="S53" s="73" t="s">
        <v>114</v>
      </c>
    </row>
    <row r="54" spans="1:19" x14ac:dyDescent="0.35">
      <c r="A54" s="14">
        <f t="shared" si="4"/>
        <v>41</v>
      </c>
      <c r="B54" s="53" t="s">
        <v>642</v>
      </c>
      <c r="C54" s="54" t="s">
        <v>50</v>
      </c>
      <c r="D54" s="49" t="s">
        <v>58</v>
      </c>
      <c r="E54" s="55" t="s">
        <v>110</v>
      </c>
      <c r="F54" s="55" t="s">
        <v>643</v>
      </c>
      <c r="G54" s="51">
        <v>8</v>
      </c>
      <c r="H54" s="51">
        <v>0</v>
      </c>
      <c r="I54" s="52">
        <f t="shared" si="0"/>
        <v>8</v>
      </c>
      <c r="J54" s="5"/>
      <c r="K54" s="13"/>
      <c r="L54" s="13"/>
      <c r="M54" s="13"/>
      <c r="N54" s="13"/>
      <c r="O54" s="13"/>
      <c r="P54" s="13"/>
      <c r="Q54" s="14">
        <f t="shared" si="1"/>
        <v>16</v>
      </c>
      <c r="R54" s="5">
        <f t="shared" si="2"/>
        <v>0.22857142857142856</v>
      </c>
      <c r="S54" s="73" t="s">
        <v>114</v>
      </c>
    </row>
    <row r="55" spans="1:19" x14ac:dyDescent="0.35">
      <c r="A55" s="14">
        <f t="shared" si="4"/>
        <v>42</v>
      </c>
      <c r="B55" s="53" t="s">
        <v>644</v>
      </c>
      <c r="C55" s="54" t="s">
        <v>71</v>
      </c>
      <c r="D55" s="49" t="s">
        <v>35</v>
      </c>
      <c r="E55" s="55" t="s">
        <v>110</v>
      </c>
      <c r="F55" s="55" t="s">
        <v>645</v>
      </c>
      <c r="G55" s="51">
        <v>8</v>
      </c>
      <c r="H55" s="51">
        <v>0</v>
      </c>
      <c r="I55" s="52">
        <f t="shared" si="0"/>
        <v>8</v>
      </c>
      <c r="J55" s="5"/>
      <c r="K55" s="13"/>
      <c r="L55" s="13"/>
      <c r="M55" s="13"/>
      <c r="N55" s="13"/>
      <c r="O55" s="13"/>
      <c r="P55" s="13"/>
      <c r="Q55" s="14">
        <f t="shared" si="1"/>
        <v>16</v>
      </c>
      <c r="R55" s="5">
        <f t="shared" si="2"/>
        <v>0.22857142857142856</v>
      </c>
      <c r="S55" s="73" t="s">
        <v>114</v>
      </c>
    </row>
    <row r="56" spans="1:19" x14ac:dyDescent="0.35">
      <c r="A56" s="14">
        <f t="shared" si="4"/>
        <v>43</v>
      </c>
      <c r="B56" s="53" t="s">
        <v>646</v>
      </c>
      <c r="C56" s="54" t="s">
        <v>647</v>
      </c>
      <c r="D56" s="49" t="s">
        <v>27</v>
      </c>
      <c r="E56" s="55" t="s">
        <v>110</v>
      </c>
      <c r="F56" s="55" t="s">
        <v>648</v>
      </c>
      <c r="G56" s="51">
        <v>8</v>
      </c>
      <c r="H56" s="51">
        <v>0</v>
      </c>
      <c r="I56" s="52">
        <f t="shared" si="0"/>
        <v>8</v>
      </c>
      <c r="J56" s="5"/>
      <c r="K56" s="13"/>
      <c r="L56" s="13"/>
      <c r="M56" s="13"/>
      <c r="N56" s="13"/>
      <c r="O56" s="13"/>
      <c r="P56" s="13"/>
      <c r="Q56" s="14">
        <f t="shared" si="1"/>
        <v>16</v>
      </c>
      <c r="R56" s="5">
        <f t="shared" si="2"/>
        <v>0.22857142857142856</v>
      </c>
      <c r="S56" s="73" t="s">
        <v>114</v>
      </c>
    </row>
    <row r="57" spans="1:19" x14ac:dyDescent="0.35">
      <c r="A57" s="14">
        <f t="shared" si="4"/>
        <v>44</v>
      </c>
      <c r="B57" s="56" t="s">
        <v>649</v>
      </c>
      <c r="C57" s="57" t="s">
        <v>650</v>
      </c>
      <c r="D57" s="49" t="s">
        <v>27</v>
      </c>
      <c r="E57" s="55" t="s">
        <v>556</v>
      </c>
      <c r="F57" s="55" t="s">
        <v>651</v>
      </c>
      <c r="G57" s="51">
        <v>2</v>
      </c>
      <c r="H57" s="51">
        <v>6</v>
      </c>
      <c r="I57" s="52">
        <f t="shared" si="0"/>
        <v>8</v>
      </c>
      <c r="J57" s="5"/>
      <c r="K57" s="13"/>
      <c r="L57" s="13"/>
      <c r="M57" s="13"/>
      <c r="N57" s="13"/>
      <c r="O57" s="13"/>
      <c r="P57" s="13"/>
      <c r="Q57" s="14">
        <f t="shared" si="1"/>
        <v>16</v>
      </c>
      <c r="R57" s="5">
        <f t="shared" si="2"/>
        <v>0.22857142857142856</v>
      </c>
      <c r="S57" s="73" t="s">
        <v>114</v>
      </c>
    </row>
    <row r="58" spans="1:19" x14ac:dyDescent="0.35">
      <c r="A58" s="14">
        <f t="shared" si="4"/>
        <v>45</v>
      </c>
      <c r="B58" s="58" t="s">
        <v>652</v>
      </c>
      <c r="C58" s="59" t="s">
        <v>559</v>
      </c>
      <c r="D58" s="49" t="s">
        <v>404</v>
      </c>
      <c r="E58" s="49" t="s">
        <v>109</v>
      </c>
      <c r="F58" s="50" t="s">
        <v>653</v>
      </c>
      <c r="G58" s="51">
        <v>7</v>
      </c>
      <c r="H58" s="51">
        <v>0</v>
      </c>
      <c r="I58" s="52">
        <f t="shared" si="0"/>
        <v>7</v>
      </c>
      <c r="J58" s="5"/>
      <c r="K58" s="13"/>
      <c r="L58" s="13"/>
      <c r="M58" s="13"/>
      <c r="N58" s="13"/>
      <c r="O58" s="13"/>
      <c r="P58" s="13"/>
      <c r="Q58" s="14">
        <f t="shared" si="1"/>
        <v>14</v>
      </c>
      <c r="R58" s="5">
        <f t="shared" si="2"/>
        <v>0.2</v>
      </c>
      <c r="S58" s="73" t="s">
        <v>114</v>
      </c>
    </row>
    <row r="59" spans="1:19" ht="15" thickBot="1" x14ac:dyDescent="0.4">
      <c r="A59" s="14">
        <f t="shared" si="4"/>
        <v>46</v>
      </c>
      <c r="B59" s="60" t="s">
        <v>654</v>
      </c>
      <c r="C59" s="61" t="s">
        <v>601</v>
      </c>
      <c r="D59" s="49" t="s">
        <v>72</v>
      </c>
      <c r="E59" s="49" t="s">
        <v>109</v>
      </c>
      <c r="F59" s="50" t="s">
        <v>655</v>
      </c>
      <c r="G59" s="51">
        <v>5</v>
      </c>
      <c r="H59" s="51">
        <v>2</v>
      </c>
      <c r="I59" s="52">
        <f t="shared" si="0"/>
        <v>7</v>
      </c>
      <c r="J59" s="5"/>
      <c r="K59" s="13"/>
      <c r="L59" s="13"/>
      <c r="M59" s="13"/>
      <c r="N59" s="13"/>
      <c r="O59" s="13"/>
      <c r="P59" s="13"/>
      <c r="Q59" s="14">
        <f t="shared" si="1"/>
        <v>14</v>
      </c>
      <c r="R59" s="5">
        <f t="shared" si="2"/>
        <v>0.2</v>
      </c>
      <c r="S59" s="73" t="s">
        <v>114</v>
      </c>
    </row>
    <row r="60" spans="1:19" x14ac:dyDescent="0.35">
      <c r="A60" s="14">
        <f t="shared" si="4"/>
        <v>47</v>
      </c>
      <c r="B60" s="58" t="s">
        <v>656</v>
      </c>
      <c r="C60" s="59" t="s">
        <v>41</v>
      </c>
      <c r="D60" s="49" t="s">
        <v>28</v>
      </c>
      <c r="E60" s="49" t="s">
        <v>109</v>
      </c>
      <c r="F60" s="50" t="s">
        <v>657</v>
      </c>
      <c r="G60" s="51">
        <v>7</v>
      </c>
      <c r="H60" s="51">
        <v>0</v>
      </c>
      <c r="I60" s="52">
        <f t="shared" si="0"/>
        <v>7</v>
      </c>
      <c r="J60" s="5"/>
      <c r="K60" s="13"/>
      <c r="L60" s="13"/>
      <c r="M60" s="13"/>
      <c r="N60" s="13"/>
      <c r="O60" s="13"/>
      <c r="P60" s="13"/>
      <c r="Q60" s="14">
        <f t="shared" si="1"/>
        <v>14</v>
      </c>
      <c r="R60" s="5">
        <f t="shared" si="2"/>
        <v>0.2</v>
      </c>
      <c r="S60" s="73" t="s">
        <v>114</v>
      </c>
    </row>
    <row r="61" spans="1:19" x14ac:dyDescent="0.35">
      <c r="A61" s="14">
        <f t="shared" si="4"/>
        <v>48</v>
      </c>
      <c r="B61" s="58" t="s">
        <v>658</v>
      </c>
      <c r="C61" s="59" t="s">
        <v>422</v>
      </c>
      <c r="D61" s="49" t="s">
        <v>56</v>
      </c>
      <c r="E61" s="50" t="s">
        <v>107</v>
      </c>
      <c r="F61" s="50" t="s">
        <v>659</v>
      </c>
      <c r="G61" s="51">
        <v>5</v>
      </c>
      <c r="H61" s="51">
        <v>1</v>
      </c>
      <c r="I61" s="52">
        <f t="shared" si="0"/>
        <v>6</v>
      </c>
      <c r="J61" s="5"/>
      <c r="K61" s="13"/>
      <c r="L61" s="13"/>
      <c r="M61" s="13"/>
      <c r="N61" s="13"/>
      <c r="O61" s="13"/>
      <c r="P61" s="13"/>
      <c r="Q61" s="14">
        <f t="shared" si="1"/>
        <v>12</v>
      </c>
      <c r="R61" s="5">
        <f t="shared" si="2"/>
        <v>0.17142857142857143</v>
      </c>
      <c r="S61" s="73" t="s">
        <v>114</v>
      </c>
    </row>
    <row r="62" spans="1:19" x14ac:dyDescent="0.35">
      <c r="A62" s="14">
        <f t="shared" si="4"/>
        <v>49</v>
      </c>
      <c r="B62" s="58" t="s">
        <v>660</v>
      </c>
      <c r="C62" s="59" t="s">
        <v>82</v>
      </c>
      <c r="D62" s="49" t="s">
        <v>97</v>
      </c>
      <c r="E62" s="49" t="s">
        <v>109</v>
      </c>
      <c r="F62" s="50" t="s">
        <v>661</v>
      </c>
      <c r="G62" s="51">
        <v>5</v>
      </c>
      <c r="H62" s="51">
        <v>1</v>
      </c>
      <c r="I62" s="52">
        <f t="shared" si="0"/>
        <v>6</v>
      </c>
      <c r="J62" s="5"/>
      <c r="K62" s="13"/>
      <c r="L62" s="13"/>
      <c r="M62" s="13"/>
      <c r="N62" s="13"/>
      <c r="O62" s="13"/>
      <c r="P62" s="13"/>
      <c r="Q62" s="14">
        <f t="shared" si="1"/>
        <v>12</v>
      </c>
      <c r="R62" s="5">
        <f t="shared" si="2"/>
        <v>0.17142857142857143</v>
      </c>
      <c r="S62" s="73" t="s">
        <v>114</v>
      </c>
    </row>
    <row r="63" spans="1:19" ht="15" thickBot="1" x14ac:dyDescent="0.4">
      <c r="A63" s="14">
        <f t="shared" si="4"/>
        <v>50</v>
      </c>
      <c r="B63" s="62" t="s">
        <v>662</v>
      </c>
      <c r="C63" s="63" t="s">
        <v>663</v>
      </c>
      <c r="D63" s="49" t="s">
        <v>27</v>
      </c>
      <c r="E63" s="55" t="s">
        <v>110</v>
      </c>
      <c r="F63" s="55" t="s">
        <v>664</v>
      </c>
      <c r="G63" s="51">
        <v>6</v>
      </c>
      <c r="H63" s="51">
        <v>0</v>
      </c>
      <c r="I63" s="52">
        <f t="shared" si="0"/>
        <v>6</v>
      </c>
      <c r="J63" s="5"/>
      <c r="K63" s="13"/>
      <c r="L63" s="13"/>
      <c r="M63" s="13"/>
      <c r="N63" s="13"/>
      <c r="O63" s="13"/>
      <c r="P63" s="13"/>
      <c r="Q63" s="14">
        <f t="shared" si="1"/>
        <v>12</v>
      </c>
      <c r="R63" s="5">
        <f t="shared" si="2"/>
        <v>0.17142857142857143</v>
      </c>
      <c r="S63" s="73" t="s">
        <v>114</v>
      </c>
    </row>
    <row r="64" spans="1:19" ht="15" thickBot="1" x14ac:dyDescent="0.4">
      <c r="A64" s="14">
        <f t="shared" si="4"/>
        <v>51</v>
      </c>
      <c r="B64" s="62" t="s">
        <v>665</v>
      </c>
      <c r="C64" s="63" t="s">
        <v>93</v>
      </c>
      <c r="D64" s="49" t="s">
        <v>36</v>
      </c>
      <c r="E64" s="55" t="s">
        <v>110</v>
      </c>
      <c r="F64" s="55" t="s">
        <v>666</v>
      </c>
      <c r="G64" s="51">
        <v>6</v>
      </c>
      <c r="H64" s="51">
        <v>0</v>
      </c>
      <c r="I64" s="52">
        <f t="shared" si="0"/>
        <v>6</v>
      </c>
      <c r="J64" s="5"/>
      <c r="K64" s="13"/>
      <c r="L64" s="13"/>
      <c r="M64" s="13"/>
      <c r="N64" s="13"/>
      <c r="O64" s="13"/>
      <c r="P64" s="13"/>
      <c r="Q64" s="14">
        <f t="shared" si="1"/>
        <v>12</v>
      </c>
      <c r="R64" s="5">
        <f t="shared" si="2"/>
        <v>0.17142857142857143</v>
      </c>
      <c r="S64" s="73" t="s">
        <v>114</v>
      </c>
    </row>
    <row r="65" spans="1:19" x14ac:dyDescent="0.35">
      <c r="A65" s="14">
        <f t="shared" si="4"/>
        <v>52</v>
      </c>
      <c r="B65" s="56" t="s">
        <v>667</v>
      </c>
      <c r="C65" s="57" t="s">
        <v>86</v>
      </c>
      <c r="D65" s="49" t="s">
        <v>72</v>
      </c>
      <c r="E65" s="55" t="s">
        <v>110</v>
      </c>
      <c r="F65" s="55" t="s">
        <v>668</v>
      </c>
      <c r="G65" s="51">
        <v>6</v>
      </c>
      <c r="H65" s="51">
        <v>0</v>
      </c>
      <c r="I65" s="52">
        <f t="shared" si="0"/>
        <v>6</v>
      </c>
      <c r="J65" s="5"/>
      <c r="K65" s="13"/>
      <c r="L65" s="13"/>
      <c r="M65" s="13"/>
      <c r="N65" s="13"/>
      <c r="O65" s="13"/>
      <c r="P65" s="13"/>
      <c r="Q65" s="14">
        <f t="shared" si="1"/>
        <v>12</v>
      </c>
      <c r="R65" s="5">
        <f t="shared" si="2"/>
        <v>0.17142857142857143</v>
      </c>
      <c r="S65" s="73" t="s">
        <v>114</v>
      </c>
    </row>
    <row r="66" spans="1:19" ht="15" thickBot="1" x14ac:dyDescent="0.4">
      <c r="A66" s="14">
        <f t="shared" si="4"/>
        <v>53</v>
      </c>
      <c r="B66" s="62" t="s">
        <v>669</v>
      </c>
      <c r="C66" s="63" t="s">
        <v>670</v>
      </c>
      <c r="D66" s="49" t="s">
        <v>38</v>
      </c>
      <c r="E66" s="55" t="s">
        <v>556</v>
      </c>
      <c r="F66" s="55" t="s">
        <v>671</v>
      </c>
      <c r="G66" s="51">
        <v>6</v>
      </c>
      <c r="H66" s="51">
        <v>0</v>
      </c>
      <c r="I66" s="52">
        <f t="shared" si="0"/>
        <v>6</v>
      </c>
      <c r="J66" s="5"/>
      <c r="K66" s="13"/>
      <c r="L66" s="13"/>
      <c r="M66" s="13"/>
      <c r="N66" s="13"/>
      <c r="O66" s="13"/>
      <c r="P66" s="13"/>
      <c r="Q66" s="14">
        <f t="shared" si="1"/>
        <v>12</v>
      </c>
      <c r="R66" s="5">
        <f t="shared" si="2"/>
        <v>0.17142857142857143</v>
      </c>
      <c r="S66" s="73" t="s">
        <v>114</v>
      </c>
    </row>
    <row r="67" spans="1:19" x14ac:dyDescent="0.35">
      <c r="A67" s="14">
        <f t="shared" si="4"/>
        <v>54</v>
      </c>
      <c r="B67" s="58" t="s">
        <v>672</v>
      </c>
      <c r="C67" s="59" t="s">
        <v>509</v>
      </c>
      <c r="D67" s="49" t="s">
        <v>240</v>
      </c>
      <c r="E67" s="50" t="s">
        <v>107</v>
      </c>
      <c r="F67" s="50" t="s">
        <v>673</v>
      </c>
      <c r="G67" s="51">
        <v>5</v>
      </c>
      <c r="H67" s="51">
        <v>0</v>
      </c>
      <c r="I67" s="52">
        <f t="shared" si="0"/>
        <v>5</v>
      </c>
      <c r="J67" s="5"/>
      <c r="K67" s="13"/>
      <c r="L67" s="13"/>
      <c r="M67" s="13"/>
      <c r="N67" s="13"/>
      <c r="O67" s="13"/>
      <c r="P67" s="13"/>
      <c r="Q67" s="14">
        <f t="shared" si="1"/>
        <v>10</v>
      </c>
      <c r="R67" s="5">
        <f t="shared" si="2"/>
        <v>0.14285714285714285</v>
      </c>
      <c r="S67" s="73" t="s">
        <v>114</v>
      </c>
    </row>
    <row r="68" spans="1:19" x14ac:dyDescent="0.35">
      <c r="A68" s="14">
        <f t="shared" si="4"/>
        <v>55</v>
      </c>
      <c r="B68" s="58" t="s">
        <v>656</v>
      </c>
      <c r="C68" s="59" t="s">
        <v>674</v>
      </c>
      <c r="D68" s="49" t="s">
        <v>63</v>
      </c>
      <c r="E68" s="50" t="s">
        <v>107</v>
      </c>
      <c r="F68" s="50" t="s">
        <v>675</v>
      </c>
      <c r="G68" s="51">
        <v>5</v>
      </c>
      <c r="H68" s="51">
        <v>0</v>
      </c>
      <c r="I68" s="52">
        <f t="shared" si="0"/>
        <v>5</v>
      </c>
      <c r="J68" s="5"/>
      <c r="K68" s="13"/>
      <c r="L68" s="13"/>
      <c r="M68" s="13"/>
      <c r="N68" s="13"/>
      <c r="O68" s="13"/>
      <c r="P68" s="13"/>
      <c r="Q68" s="14">
        <f t="shared" si="1"/>
        <v>10</v>
      </c>
      <c r="R68" s="5">
        <f t="shared" si="2"/>
        <v>0.14285714285714285</v>
      </c>
      <c r="S68" s="73" t="s">
        <v>114</v>
      </c>
    </row>
    <row r="69" spans="1:19" x14ac:dyDescent="0.35">
      <c r="A69" s="14">
        <f t="shared" si="4"/>
        <v>56</v>
      </c>
      <c r="B69" s="58" t="s">
        <v>676</v>
      </c>
      <c r="C69" s="59" t="s">
        <v>677</v>
      </c>
      <c r="D69" s="49" t="s">
        <v>100</v>
      </c>
      <c r="E69" s="49" t="s">
        <v>109</v>
      </c>
      <c r="F69" s="50" t="s">
        <v>678</v>
      </c>
      <c r="G69" s="51">
        <v>5</v>
      </c>
      <c r="H69" s="51">
        <v>0</v>
      </c>
      <c r="I69" s="52">
        <f t="shared" si="0"/>
        <v>5</v>
      </c>
      <c r="J69" s="5"/>
      <c r="K69" s="13"/>
      <c r="L69" s="13"/>
      <c r="M69" s="13"/>
      <c r="N69" s="13"/>
      <c r="O69" s="13"/>
      <c r="P69" s="13"/>
      <c r="Q69" s="14">
        <f t="shared" si="1"/>
        <v>10</v>
      </c>
      <c r="R69" s="5">
        <f t="shared" si="2"/>
        <v>0.14285714285714285</v>
      </c>
      <c r="S69" s="73" t="s">
        <v>114</v>
      </c>
    </row>
    <row r="70" spans="1:19" ht="15" thickBot="1" x14ac:dyDescent="0.4">
      <c r="A70" s="14">
        <f t="shared" si="4"/>
        <v>57</v>
      </c>
      <c r="B70" s="60" t="s">
        <v>679</v>
      </c>
      <c r="C70" s="61" t="s">
        <v>44</v>
      </c>
      <c r="D70" s="49" t="s">
        <v>40</v>
      </c>
      <c r="E70" s="49" t="s">
        <v>109</v>
      </c>
      <c r="F70" s="50" t="s">
        <v>680</v>
      </c>
      <c r="G70" s="51">
        <v>5</v>
      </c>
      <c r="H70" s="51">
        <v>0</v>
      </c>
      <c r="I70" s="52">
        <f t="shared" si="0"/>
        <v>5</v>
      </c>
      <c r="J70" s="5"/>
      <c r="K70" s="13"/>
      <c r="L70" s="13"/>
      <c r="M70" s="13"/>
      <c r="N70" s="13"/>
      <c r="O70" s="13"/>
      <c r="P70" s="13"/>
      <c r="Q70" s="14">
        <f t="shared" si="1"/>
        <v>10</v>
      </c>
      <c r="R70" s="5">
        <f t="shared" si="2"/>
        <v>0.14285714285714285</v>
      </c>
      <c r="S70" s="73" t="s">
        <v>114</v>
      </c>
    </row>
    <row r="71" spans="1:19" x14ac:dyDescent="0.35">
      <c r="A71" s="14">
        <f t="shared" si="4"/>
        <v>58</v>
      </c>
      <c r="B71" s="56" t="s">
        <v>681</v>
      </c>
      <c r="C71" s="57" t="s">
        <v>66</v>
      </c>
      <c r="D71" s="49" t="s">
        <v>63</v>
      </c>
      <c r="E71" s="55" t="s">
        <v>556</v>
      </c>
      <c r="F71" s="55" t="s">
        <v>682</v>
      </c>
      <c r="G71" s="51">
        <v>5</v>
      </c>
      <c r="H71" s="51">
        <v>0</v>
      </c>
      <c r="I71" s="52">
        <f t="shared" si="0"/>
        <v>5</v>
      </c>
      <c r="J71" s="5"/>
      <c r="K71" s="13"/>
      <c r="L71" s="13"/>
      <c r="M71" s="13"/>
      <c r="N71" s="13"/>
      <c r="O71" s="13"/>
      <c r="P71" s="13"/>
      <c r="Q71" s="14">
        <f t="shared" si="1"/>
        <v>10</v>
      </c>
      <c r="R71" s="5">
        <f t="shared" si="2"/>
        <v>0.14285714285714285</v>
      </c>
      <c r="S71" s="73" t="s">
        <v>114</v>
      </c>
    </row>
    <row r="72" spans="1:19" x14ac:dyDescent="0.35">
      <c r="A72" s="14">
        <f t="shared" si="4"/>
        <v>59</v>
      </c>
      <c r="B72" s="56" t="s">
        <v>683</v>
      </c>
      <c r="C72" s="57" t="s">
        <v>422</v>
      </c>
      <c r="D72" s="49" t="s">
        <v>96</v>
      </c>
      <c r="E72" s="55" t="s">
        <v>556</v>
      </c>
      <c r="F72" s="55" t="s">
        <v>684</v>
      </c>
      <c r="G72" s="51">
        <v>5</v>
      </c>
      <c r="H72" s="51">
        <v>0</v>
      </c>
      <c r="I72" s="52">
        <f t="shared" si="0"/>
        <v>5</v>
      </c>
      <c r="J72" s="5"/>
      <c r="K72" s="13"/>
      <c r="L72" s="13"/>
      <c r="M72" s="13"/>
      <c r="N72" s="13"/>
      <c r="O72" s="13"/>
      <c r="P72" s="13"/>
      <c r="Q72" s="14">
        <f t="shared" si="1"/>
        <v>10</v>
      </c>
      <c r="R72" s="5">
        <f t="shared" si="2"/>
        <v>0.14285714285714285</v>
      </c>
      <c r="S72" s="73" t="s">
        <v>114</v>
      </c>
    </row>
    <row r="73" spans="1:19" ht="15" thickBot="1" x14ac:dyDescent="0.4">
      <c r="A73" s="14">
        <f t="shared" si="4"/>
        <v>60</v>
      </c>
      <c r="B73" s="62" t="s">
        <v>685</v>
      </c>
      <c r="C73" s="63" t="s">
        <v>25</v>
      </c>
      <c r="D73" s="49" t="s">
        <v>62</v>
      </c>
      <c r="E73" s="55" t="s">
        <v>110</v>
      </c>
      <c r="F73" s="55" t="s">
        <v>686</v>
      </c>
      <c r="G73" s="51">
        <v>2</v>
      </c>
      <c r="H73" s="51">
        <v>2</v>
      </c>
      <c r="I73" s="52">
        <f t="shared" si="0"/>
        <v>4</v>
      </c>
      <c r="J73" s="5"/>
      <c r="K73" s="13"/>
      <c r="L73" s="13"/>
      <c r="M73" s="13"/>
      <c r="N73" s="13"/>
      <c r="O73" s="13"/>
      <c r="P73" s="13"/>
      <c r="Q73" s="14">
        <f t="shared" si="1"/>
        <v>8</v>
      </c>
      <c r="R73" s="5">
        <f t="shared" si="2"/>
        <v>0.11428571428571428</v>
      </c>
      <c r="S73" s="73" t="s">
        <v>114</v>
      </c>
    </row>
    <row r="74" spans="1:19" x14ac:dyDescent="0.35">
      <c r="A74" s="14">
        <f t="shared" si="4"/>
        <v>61</v>
      </c>
      <c r="B74" s="58" t="s">
        <v>687</v>
      </c>
      <c r="C74" s="59" t="s">
        <v>688</v>
      </c>
      <c r="D74" s="49" t="s">
        <v>542</v>
      </c>
      <c r="E74" s="50" t="s">
        <v>107</v>
      </c>
      <c r="F74" s="50" t="s">
        <v>689</v>
      </c>
      <c r="G74" s="51">
        <v>2</v>
      </c>
      <c r="H74" s="51">
        <v>1</v>
      </c>
      <c r="I74" s="52">
        <f t="shared" si="0"/>
        <v>3</v>
      </c>
      <c r="J74" s="5"/>
      <c r="K74" s="13"/>
      <c r="L74" s="13"/>
      <c r="M74" s="13"/>
      <c r="N74" s="13"/>
      <c r="O74" s="13"/>
      <c r="P74" s="13"/>
      <c r="Q74" s="14">
        <f t="shared" si="1"/>
        <v>6</v>
      </c>
      <c r="R74" s="5">
        <f t="shared" si="2"/>
        <v>8.5714285714285715E-2</v>
      </c>
      <c r="S74" s="73" t="s">
        <v>114</v>
      </c>
    </row>
    <row r="75" spans="1:19" x14ac:dyDescent="0.35">
      <c r="A75" s="14">
        <f t="shared" si="4"/>
        <v>62</v>
      </c>
      <c r="B75" s="58" t="s">
        <v>690</v>
      </c>
      <c r="C75" s="59" t="s">
        <v>691</v>
      </c>
      <c r="D75" s="49" t="s">
        <v>692</v>
      </c>
      <c r="E75" s="49" t="s">
        <v>109</v>
      </c>
      <c r="F75" s="50" t="s">
        <v>693</v>
      </c>
      <c r="G75" s="51">
        <v>2</v>
      </c>
      <c r="H75" s="51">
        <v>1</v>
      </c>
      <c r="I75" s="52">
        <f t="shared" si="0"/>
        <v>3</v>
      </c>
      <c r="J75" s="5"/>
      <c r="K75" s="13"/>
      <c r="L75" s="13"/>
      <c r="M75" s="13"/>
      <c r="N75" s="13"/>
      <c r="O75" s="13"/>
      <c r="P75" s="13"/>
      <c r="Q75" s="14">
        <f t="shared" si="1"/>
        <v>6</v>
      </c>
      <c r="R75" s="5">
        <f t="shared" si="2"/>
        <v>8.5714285714285715E-2</v>
      </c>
      <c r="S75" s="73" t="s">
        <v>114</v>
      </c>
    </row>
    <row r="76" spans="1:19" ht="15" thickBot="1" x14ac:dyDescent="0.4">
      <c r="A76" s="14">
        <f t="shared" si="4"/>
        <v>63</v>
      </c>
      <c r="B76" s="60" t="s">
        <v>694</v>
      </c>
      <c r="C76" s="61" t="s">
        <v>134</v>
      </c>
      <c r="D76" s="49" t="s">
        <v>393</v>
      </c>
      <c r="E76" s="50" t="s">
        <v>107</v>
      </c>
      <c r="F76" s="50" t="s">
        <v>695</v>
      </c>
      <c r="G76" s="51">
        <v>1</v>
      </c>
      <c r="H76" s="51">
        <v>1</v>
      </c>
      <c r="I76" s="52">
        <f t="shared" si="0"/>
        <v>2</v>
      </c>
      <c r="J76" s="5"/>
      <c r="K76" s="13"/>
      <c r="L76" s="13"/>
      <c r="M76" s="13"/>
      <c r="N76" s="13"/>
      <c r="O76" s="13"/>
      <c r="P76" s="13"/>
      <c r="Q76" s="14">
        <f t="shared" si="1"/>
        <v>4</v>
      </c>
      <c r="R76" s="5">
        <f t="shared" si="2"/>
        <v>5.7142857142857141E-2</v>
      </c>
      <c r="S76" s="73" t="s">
        <v>114</v>
      </c>
    </row>
    <row r="77" spans="1:19" x14ac:dyDescent="0.35">
      <c r="A77" s="14">
        <f t="shared" si="4"/>
        <v>64</v>
      </c>
      <c r="B77" s="58" t="s">
        <v>696</v>
      </c>
      <c r="C77" s="59" t="s">
        <v>697</v>
      </c>
      <c r="D77" s="49" t="s">
        <v>698</v>
      </c>
      <c r="E77" s="50" t="s">
        <v>107</v>
      </c>
      <c r="F77" s="50" t="s">
        <v>699</v>
      </c>
      <c r="G77" s="51">
        <v>0</v>
      </c>
      <c r="H77" s="51">
        <v>1</v>
      </c>
      <c r="I77" s="52">
        <f t="shared" si="0"/>
        <v>1</v>
      </c>
      <c r="J77" s="5"/>
      <c r="K77" s="13"/>
      <c r="L77" s="13"/>
      <c r="M77" s="13"/>
      <c r="N77" s="13"/>
      <c r="O77" s="13"/>
      <c r="P77" s="13"/>
      <c r="Q77" s="14">
        <f t="shared" si="1"/>
        <v>2</v>
      </c>
      <c r="R77" s="5">
        <f t="shared" si="2"/>
        <v>2.8571428571428571E-2</v>
      </c>
      <c r="S77" s="73" t="s">
        <v>114</v>
      </c>
    </row>
    <row r="78" spans="1:19" x14ac:dyDescent="0.35">
      <c r="A78" s="14">
        <f t="shared" si="4"/>
        <v>65</v>
      </c>
      <c r="B78" s="58" t="s">
        <v>700</v>
      </c>
      <c r="C78" s="59" t="s">
        <v>701</v>
      </c>
      <c r="D78" s="49" t="s">
        <v>35</v>
      </c>
      <c r="E78" s="50" t="s">
        <v>107</v>
      </c>
      <c r="F78" s="50" t="s">
        <v>702</v>
      </c>
      <c r="G78" s="51">
        <v>0</v>
      </c>
      <c r="H78" s="51">
        <v>1</v>
      </c>
      <c r="I78" s="52">
        <f t="shared" si="0"/>
        <v>1</v>
      </c>
      <c r="J78" s="5"/>
      <c r="K78" s="13"/>
      <c r="L78" s="13"/>
      <c r="M78" s="13"/>
      <c r="N78" s="13"/>
      <c r="O78" s="13"/>
      <c r="P78" s="13"/>
      <c r="Q78" s="14">
        <f t="shared" si="1"/>
        <v>2</v>
      </c>
      <c r="R78" s="5">
        <f t="shared" si="2"/>
        <v>2.8571428571428571E-2</v>
      </c>
      <c r="S78" s="73" t="s">
        <v>114</v>
      </c>
    </row>
    <row r="79" spans="1:19" x14ac:dyDescent="0.35">
      <c r="A79" s="14">
        <f t="shared" si="4"/>
        <v>66</v>
      </c>
      <c r="B79" s="58" t="s">
        <v>703</v>
      </c>
      <c r="C79" s="59" t="s">
        <v>59</v>
      </c>
      <c r="D79" s="49" t="s">
        <v>45</v>
      </c>
      <c r="E79" s="50" t="s">
        <v>107</v>
      </c>
      <c r="F79" s="50" t="s">
        <v>704</v>
      </c>
      <c r="G79" s="51">
        <v>1</v>
      </c>
      <c r="H79" s="51">
        <v>0</v>
      </c>
      <c r="I79" s="52">
        <f t="shared" si="0"/>
        <v>1</v>
      </c>
      <c r="J79" s="5"/>
      <c r="K79" s="13"/>
      <c r="L79" s="13"/>
      <c r="M79" s="13"/>
      <c r="N79" s="13"/>
      <c r="O79" s="13"/>
      <c r="P79" s="13"/>
      <c r="Q79" s="14">
        <f t="shared" si="1"/>
        <v>2</v>
      </c>
      <c r="R79" s="5">
        <f t="shared" si="2"/>
        <v>2.8571428571428571E-2</v>
      </c>
      <c r="S79" s="73" t="s">
        <v>114</v>
      </c>
    </row>
    <row r="80" spans="1:19" x14ac:dyDescent="0.35">
      <c r="A80" s="14">
        <f t="shared" si="4"/>
        <v>67</v>
      </c>
      <c r="B80" s="58" t="s">
        <v>705</v>
      </c>
      <c r="C80" s="59" t="s">
        <v>706</v>
      </c>
      <c r="D80" s="49" t="s">
        <v>70</v>
      </c>
      <c r="E80" s="50" t="s">
        <v>107</v>
      </c>
      <c r="F80" s="50" t="s">
        <v>707</v>
      </c>
      <c r="G80" s="51">
        <v>0</v>
      </c>
      <c r="H80" s="51">
        <v>0</v>
      </c>
      <c r="I80" s="52">
        <f t="shared" si="0"/>
        <v>0</v>
      </c>
      <c r="J80" s="5"/>
      <c r="K80" s="13"/>
      <c r="L80" s="13"/>
      <c r="M80" s="13"/>
      <c r="N80" s="13"/>
      <c r="O80" s="13"/>
      <c r="P80" s="13"/>
      <c r="Q80" s="14">
        <f t="shared" si="1"/>
        <v>0</v>
      </c>
      <c r="R80" s="5">
        <f t="shared" si="2"/>
        <v>0</v>
      </c>
      <c r="S80" s="73" t="s">
        <v>114</v>
      </c>
    </row>
    <row r="81" spans="1:19" x14ac:dyDescent="0.35">
      <c r="A81" s="14">
        <f t="shared" si="4"/>
        <v>68</v>
      </c>
      <c r="B81" s="58" t="s">
        <v>708</v>
      </c>
      <c r="C81" s="59" t="s">
        <v>77</v>
      </c>
      <c r="D81" s="49" t="s">
        <v>56</v>
      </c>
      <c r="E81" s="50" t="s">
        <v>107</v>
      </c>
      <c r="F81" s="50" t="s">
        <v>709</v>
      </c>
      <c r="G81" s="51">
        <v>0</v>
      </c>
      <c r="H81" s="51">
        <v>0</v>
      </c>
      <c r="I81" s="52">
        <f t="shared" si="0"/>
        <v>0</v>
      </c>
      <c r="J81" s="5"/>
      <c r="K81" s="13"/>
      <c r="L81" s="13"/>
      <c r="M81" s="13"/>
      <c r="N81" s="13"/>
      <c r="O81" s="13"/>
      <c r="P81" s="13"/>
      <c r="Q81" s="14">
        <f t="shared" si="1"/>
        <v>0</v>
      </c>
      <c r="R81" s="5">
        <f t="shared" si="2"/>
        <v>0</v>
      </c>
      <c r="S81" s="73" t="s">
        <v>114</v>
      </c>
    </row>
    <row r="82" spans="1:19" x14ac:dyDescent="0.35">
      <c r="A82" s="14">
        <f t="shared" si="4"/>
        <v>69</v>
      </c>
      <c r="B82" s="58" t="s">
        <v>710</v>
      </c>
      <c r="C82" s="59" t="s">
        <v>509</v>
      </c>
      <c r="D82" s="49" t="s">
        <v>33</v>
      </c>
      <c r="E82" s="50" t="s">
        <v>107</v>
      </c>
      <c r="F82" s="50" t="s">
        <v>711</v>
      </c>
      <c r="G82" s="51">
        <v>0</v>
      </c>
      <c r="H82" s="51">
        <v>0</v>
      </c>
      <c r="I82" s="52">
        <f t="shared" ref="I82:I85" si="5">SUM(G82:H82)</f>
        <v>0</v>
      </c>
      <c r="J82" s="5"/>
      <c r="K82" s="13"/>
      <c r="L82" s="13"/>
      <c r="M82" s="13"/>
      <c r="N82" s="13"/>
      <c r="O82" s="13"/>
      <c r="P82" s="13"/>
      <c r="Q82" s="14">
        <f t="shared" si="1"/>
        <v>0</v>
      </c>
      <c r="R82" s="5">
        <f t="shared" si="2"/>
        <v>0</v>
      </c>
      <c r="S82" s="73" t="s">
        <v>114</v>
      </c>
    </row>
    <row r="83" spans="1:19" ht="15" thickBot="1" x14ac:dyDescent="0.4">
      <c r="A83" s="14">
        <f t="shared" si="4"/>
        <v>70</v>
      </c>
      <c r="B83" s="60" t="s">
        <v>712</v>
      </c>
      <c r="C83" s="61" t="s">
        <v>77</v>
      </c>
      <c r="D83" s="49" t="s">
        <v>56</v>
      </c>
      <c r="E83" s="50" t="s">
        <v>107</v>
      </c>
      <c r="F83" s="50" t="s">
        <v>713</v>
      </c>
      <c r="G83" s="51">
        <v>0</v>
      </c>
      <c r="H83" s="51">
        <v>0</v>
      </c>
      <c r="I83" s="52">
        <f t="shared" si="5"/>
        <v>0</v>
      </c>
      <c r="J83" s="5"/>
      <c r="K83" s="13"/>
      <c r="L83" s="13"/>
      <c r="M83" s="13"/>
      <c r="N83" s="13"/>
      <c r="O83" s="13"/>
      <c r="P83" s="13"/>
      <c r="Q83" s="14">
        <f t="shared" ref="Q83:Q113" si="6">SUM(G83:P83)</f>
        <v>0</v>
      </c>
      <c r="R83" s="5">
        <f t="shared" ref="R83:R113" si="7">Q83/$E$14</f>
        <v>0</v>
      </c>
      <c r="S83" s="73" t="s">
        <v>114</v>
      </c>
    </row>
    <row r="84" spans="1:19" x14ac:dyDescent="0.35">
      <c r="A84" s="14">
        <f t="shared" si="4"/>
        <v>71</v>
      </c>
      <c r="B84" s="58" t="s">
        <v>714</v>
      </c>
      <c r="C84" s="59" t="s">
        <v>39</v>
      </c>
      <c r="D84" s="49" t="s">
        <v>36</v>
      </c>
      <c r="E84" s="49" t="s">
        <v>109</v>
      </c>
      <c r="F84" s="50" t="s">
        <v>715</v>
      </c>
      <c r="G84" s="51">
        <v>0</v>
      </c>
      <c r="H84" s="51">
        <v>0</v>
      </c>
      <c r="I84" s="52">
        <f t="shared" si="5"/>
        <v>0</v>
      </c>
      <c r="J84" s="5"/>
      <c r="K84" s="13"/>
      <c r="L84" s="13"/>
      <c r="M84" s="13"/>
      <c r="N84" s="13"/>
      <c r="O84" s="13"/>
      <c r="P84" s="13"/>
      <c r="Q84" s="14">
        <f t="shared" si="6"/>
        <v>0</v>
      </c>
      <c r="R84" s="5">
        <f t="shared" si="7"/>
        <v>0</v>
      </c>
      <c r="S84" s="73" t="s">
        <v>114</v>
      </c>
    </row>
    <row r="85" spans="1:19" x14ac:dyDescent="0.35">
      <c r="A85" s="14">
        <f t="shared" si="4"/>
        <v>72</v>
      </c>
      <c r="B85" s="58" t="s">
        <v>716</v>
      </c>
      <c r="C85" s="59" t="s">
        <v>717</v>
      </c>
      <c r="D85" s="49" t="s">
        <v>718</v>
      </c>
      <c r="E85" s="49" t="s">
        <v>109</v>
      </c>
      <c r="F85" s="50" t="s">
        <v>719</v>
      </c>
      <c r="G85" s="51">
        <v>0</v>
      </c>
      <c r="H85" s="51">
        <v>0</v>
      </c>
      <c r="I85" s="52">
        <f t="shared" si="5"/>
        <v>0</v>
      </c>
      <c r="J85" s="5"/>
      <c r="K85" s="13"/>
      <c r="L85" s="13"/>
      <c r="M85" s="13"/>
      <c r="N85" s="13"/>
      <c r="O85" s="13"/>
      <c r="P85" s="13"/>
      <c r="Q85" s="14">
        <f t="shared" si="6"/>
        <v>0</v>
      </c>
      <c r="R85" s="5">
        <f t="shared" si="7"/>
        <v>0</v>
      </c>
      <c r="S85" s="73" t="s">
        <v>114</v>
      </c>
    </row>
    <row r="86" spans="1:19" x14ac:dyDescent="0.35">
      <c r="A86" s="14">
        <f t="shared" si="4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6"/>
        <v>0</v>
      </c>
      <c r="R86" s="5">
        <f t="shared" si="7"/>
        <v>0</v>
      </c>
      <c r="S86" s="15"/>
    </row>
    <row r="87" spans="1:19" x14ac:dyDescent="0.35">
      <c r="A87" s="14">
        <f t="shared" si="4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6"/>
        <v>0</v>
      </c>
      <c r="R87" s="5">
        <f t="shared" si="7"/>
        <v>0</v>
      </c>
      <c r="S87" s="15"/>
    </row>
    <row r="88" spans="1:19" x14ac:dyDescent="0.35">
      <c r="A88" s="14">
        <f t="shared" si="4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6"/>
        <v>0</v>
      </c>
      <c r="R88" s="5">
        <f t="shared" si="7"/>
        <v>0</v>
      </c>
      <c r="S88" s="15"/>
    </row>
    <row r="89" spans="1:19" x14ac:dyDescent="0.35">
      <c r="A89" s="14">
        <f t="shared" si="4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6"/>
        <v>0</v>
      </c>
      <c r="R89" s="5">
        <f t="shared" si="7"/>
        <v>0</v>
      </c>
      <c r="S89" s="15"/>
    </row>
    <row r="90" spans="1:19" x14ac:dyDescent="0.35">
      <c r="A90" s="14">
        <f t="shared" si="4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6"/>
        <v>0</v>
      </c>
      <c r="R90" s="5">
        <f t="shared" si="7"/>
        <v>0</v>
      </c>
      <c r="S90" s="15"/>
    </row>
    <row r="91" spans="1:19" x14ac:dyDescent="0.35">
      <c r="A91" s="14">
        <f t="shared" si="4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6"/>
        <v>0</v>
      </c>
      <c r="R91" s="5">
        <f t="shared" si="7"/>
        <v>0</v>
      </c>
      <c r="S91" s="15"/>
    </row>
    <row r="92" spans="1:19" x14ac:dyDescent="0.35">
      <c r="A92" s="14">
        <f t="shared" si="4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6"/>
        <v>0</v>
      </c>
      <c r="R92" s="5">
        <f t="shared" si="7"/>
        <v>0</v>
      </c>
      <c r="S92" s="15"/>
    </row>
    <row r="93" spans="1:19" x14ac:dyDescent="0.35">
      <c r="A93" s="14">
        <f t="shared" si="4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6"/>
        <v>0</v>
      </c>
      <c r="R93" s="5">
        <f t="shared" si="7"/>
        <v>0</v>
      </c>
      <c r="S93" s="15"/>
    </row>
    <row r="94" spans="1:19" x14ac:dyDescent="0.35">
      <c r="A94" s="14">
        <f t="shared" si="4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6"/>
        <v>0</v>
      </c>
      <c r="R94" s="5">
        <f t="shared" si="7"/>
        <v>0</v>
      </c>
      <c r="S94" s="15"/>
    </row>
    <row r="95" spans="1:19" x14ac:dyDescent="0.35">
      <c r="A95" s="14">
        <f t="shared" si="4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6"/>
        <v>0</v>
      </c>
      <c r="R95" s="5">
        <f t="shared" si="7"/>
        <v>0</v>
      </c>
      <c r="S95" s="15"/>
    </row>
    <row r="96" spans="1:19" x14ac:dyDescent="0.35">
      <c r="A96" s="14">
        <f t="shared" si="4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6"/>
        <v>0</v>
      </c>
      <c r="R96" s="5">
        <f t="shared" si="7"/>
        <v>0</v>
      </c>
      <c r="S96" s="15"/>
    </row>
    <row r="97" spans="1:19" x14ac:dyDescent="0.35">
      <c r="A97" s="14">
        <f t="shared" si="4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6"/>
        <v>0</v>
      </c>
      <c r="R97" s="5">
        <f t="shared" si="7"/>
        <v>0</v>
      </c>
      <c r="S97" s="15"/>
    </row>
    <row r="98" spans="1:19" x14ac:dyDescent="0.35">
      <c r="A98" s="14">
        <f t="shared" ref="A98:A111" si="8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6"/>
        <v>0</v>
      </c>
      <c r="R98" s="5">
        <f t="shared" si="7"/>
        <v>0</v>
      </c>
      <c r="S98" s="15"/>
    </row>
    <row r="99" spans="1:19" x14ac:dyDescent="0.35">
      <c r="A99" s="14">
        <f t="shared" si="8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6"/>
        <v>0</v>
      </c>
      <c r="R99" s="5">
        <f t="shared" si="7"/>
        <v>0</v>
      </c>
      <c r="S99" s="15"/>
    </row>
    <row r="100" spans="1:19" x14ac:dyDescent="0.35">
      <c r="A100" s="14">
        <f t="shared" si="8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6"/>
        <v>0</v>
      </c>
      <c r="R100" s="5">
        <f t="shared" si="7"/>
        <v>0</v>
      </c>
      <c r="S100" s="15"/>
    </row>
    <row r="101" spans="1:19" x14ac:dyDescent="0.35">
      <c r="A101" s="14">
        <f t="shared" si="8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6"/>
        <v>0</v>
      </c>
      <c r="R101" s="5">
        <f t="shared" si="7"/>
        <v>0</v>
      </c>
      <c r="S101" s="15"/>
    </row>
    <row r="102" spans="1:19" x14ac:dyDescent="0.35">
      <c r="A102" s="14">
        <f t="shared" si="8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6"/>
        <v>0</v>
      </c>
      <c r="R102" s="5">
        <f t="shared" si="7"/>
        <v>0</v>
      </c>
      <c r="S102" s="15"/>
    </row>
    <row r="103" spans="1:19" x14ac:dyDescent="0.35">
      <c r="A103" s="14">
        <f t="shared" si="8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6"/>
        <v>0</v>
      </c>
      <c r="R103" s="5">
        <f t="shared" si="7"/>
        <v>0</v>
      </c>
      <c r="S103" s="15"/>
    </row>
    <row r="104" spans="1:19" x14ac:dyDescent="0.35">
      <c r="A104" s="14">
        <f t="shared" si="8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6"/>
        <v>0</v>
      </c>
      <c r="R104" s="5">
        <f t="shared" si="7"/>
        <v>0</v>
      </c>
      <c r="S104" s="15"/>
    </row>
    <row r="105" spans="1:19" x14ac:dyDescent="0.35">
      <c r="A105" s="14">
        <f t="shared" si="8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6"/>
        <v>0</v>
      </c>
      <c r="R105" s="5">
        <f t="shared" si="7"/>
        <v>0</v>
      </c>
      <c r="S105" s="15"/>
    </row>
    <row r="106" spans="1:19" x14ac:dyDescent="0.35">
      <c r="A106" s="14">
        <f t="shared" si="8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6"/>
        <v>0</v>
      </c>
      <c r="R106" s="5">
        <f t="shared" si="7"/>
        <v>0</v>
      </c>
      <c r="S106" s="15"/>
    </row>
    <row r="107" spans="1:19" x14ac:dyDescent="0.35">
      <c r="A107" s="14">
        <f t="shared" si="8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6"/>
        <v>0</v>
      </c>
      <c r="R107" s="5">
        <f t="shared" si="7"/>
        <v>0</v>
      </c>
      <c r="S107" s="15"/>
    </row>
    <row r="108" spans="1:19" x14ac:dyDescent="0.35">
      <c r="A108" s="14">
        <f t="shared" si="8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7"/>
        <v>0</v>
      </c>
      <c r="S108" s="15"/>
    </row>
    <row r="109" spans="1:19" x14ac:dyDescent="0.35">
      <c r="A109" s="14">
        <f t="shared" si="8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6"/>
        <v>0</v>
      </c>
      <c r="R109" s="5">
        <f t="shared" si="7"/>
        <v>0</v>
      </c>
      <c r="S109" s="15"/>
    </row>
    <row r="110" spans="1:19" x14ac:dyDescent="0.35">
      <c r="A110" s="14">
        <f t="shared" si="8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6"/>
        <v>0</v>
      </c>
      <c r="R110" s="5">
        <f t="shared" si="7"/>
        <v>0</v>
      </c>
      <c r="S110" s="15"/>
    </row>
    <row r="111" spans="1:19" x14ac:dyDescent="0.35">
      <c r="A111" s="14">
        <f t="shared" si="8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6"/>
        <v>0</v>
      </c>
      <c r="R111" s="5">
        <f t="shared" si="7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6"/>
        <v>0</v>
      </c>
      <c r="R112" s="5">
        <f t="shared" si="7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6"/>
        <v>0</v>
      </c>
      <c r="R113" s="5">
        <f t="shared" si="7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7" zoomScale="81" zoomScaleSheetLayoutView="81" workbookViewId="0">
      <selection activeCell="I33" sqref="I33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7" width="5.26953125" style="11" customWidth="1"/>
    <col min="8" max="8" width="7" style="11" customWidth="1"/>
    <col min="9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845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397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362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 t="s">
        <v>398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>
        <v>14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70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ht="15" x14ac:dyDescent="0.2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34" t="s">
        <v>399</v>
      </c>
      <c r="C18" s="34" t="s">
        <v>388</v>
      </c>
      <c r="D18" s="34" t="s">
        <v>23</v>
      </c>
      <c r="E18" s="40" t="s">
        <v>384</v>
      </c>
      <c r="F18" s="40" t="s">
        <v>400</v>
      </c>
      <c r="G18" s="13">
        <v>15</v>
      </c>
      <c r="H18" s="13">
        <v>5</v>
      </c>
      <c r="I18" s="13"/>
      <c r="J18" s="13"/>
      <c r="K18" s="13"/>
      <c r="L18" s="13"/>
      <c r="M18" s="13"/>
      <c r="N18" s="13"/>
      <c r="O18" s="13"/>
      <c r="P18" s="13"/>
      <c r="Q18" s="14">
        <f>SUM(G18:P18)</f>
        <v>20</v>
      </c>
      <c r="R18" s="5">
        <f>Q18/$E$14</f>
        <v>0.2857142857142857</v>
      </c>
      <c r="S18" s="15" t="s">
        <v>114</v>
      </c>
    </row>
    <row r="19" spans="1:19" x14ac:dyDescent="0.35">
      <c r="A19" s="14">
        <v>2</v>
      </c>
      <c r="B19" s="34" t="s">
        <v>386</v>
      </c>
      <c r="C19" s="34" t="s">
        <v>50</v>
      </c>
      <c r="D19" s="34" t="s">
        <v>387</v>
      </c>
      <c r="E19" s="40" t="s">
        <v>384</v>
      </c>
      <c r="F19" s="40" t="s">
        <v>402</v>
      </c>
      <c r="G19" s="13">
        <v>10</v>
      </c>
      <c r="H19" s="13">
        <v>5</v>
      </c>
      <c r="I19" s="13"/>
      <c r="J19" s="13"/>
      <c r="K19" s="13"/>
      <c r="L19" s="13"/>
      <c r="M19" s="13"/>
      <c r="N19" s="13"/>
      <c r="O19" s="13"/>
      <c r="P19" s="13"/>
      <c r="Q19" s="14">
        <f t="shared" ref="Q19:Q82" si="0">SUM(G19:P19)</f>
        <v>15</v>
      </c>
      <c r="R19" s="5">
        <f t="shared" ref="R19:R82" si="1">Q19/$E$14</f>
        <v>0.21428571428571427</v>
      </c>
      <c r="S19" s="73" t="s">
        <v>114</v>
      </c>
    </row>
    <row r="20" spans="1:19" x14ac:dyDescent="0.35">
      <c r="A20" s="14">
        <v>3</v>
      </c>
      <c r="B20" s="34" t="s">
        <v>385</v>
      </c>
      <c r="C20" s="34" t="s">
        <v>57</v>
      </c>
      <c r="D20" s="34" t="s">
        <v>42</v>
      </c>
      <c r="E20" s="40" t="s">
        <v>384</v>
      </c>
      <c r="F20" s="40" t="s">
        <v>408</v>
      </c>
      <c r="G20" s="13">
        <v>15</v>
      </c>
      <c r="H20" s="13">
        <v>0</v>
      </c>
      <c r="I20" s="13"/>
      <c r="J20" s="13"/>
      <c r="K20" s="13"/>
      <c r="L20" s="13"/>
      <c r="M20" s="13"/>
      <c r="N20" s="13"/>
      <c r="O20" s="13"/>
      <c r="P20" s="13"/>
      <c r="Q20" s="14">
        <f t="shared" si="0"/>
        <v>15</v>
      </c>
      <c r="R20" s="5">
        <f t="shared" si="1"/>
        <v>0.21428571428571427</v>
      </c>
      <c r="S20" s="73" t="s">
        <v>114</v>
      </c>
    </row>
    <row r="21" spans="1:19" x14ac:dyDescent="0.35">
      <c r="A21" s="14">
        <v>4</v>
      </c>
      <c r="B21" s="34" t="s">
        <v>403</v>
      </c>
      <c r="C21" s="34" t="s">
        <v>396</v>
      </c>
      <c r="D21" s="34" t="s">
        <v>404</v>
      </c>
      <c r="E21" s="40" t="s">
        <v>384</v>
      </c>
      <c r="F21" s="40" t="s">
        <v>405</v>
      </c>
      <c r="G21" s="13">
        <v>10</v>
      </c>
      <c r="H21" s="13">
        <v>0</v>
      </c>
      <c r="I21" s="13"/>
      <c r="J21" s="13"/>
      <c r="K21" s="13"/>
      <c r="L21" s="13"/>
      <c r="M21" s="13"/>
      <c r="N21" s="13"/>
      <c r="O21" s="13"/>
      <c r="P21" s="13"/>
      <c r="Q21" s="14">
        <f t="shared" si="0"/>
        <v>10</v>
      </c>
      <c r="R21" s="5">
        <f t="shared" si="1"/>
        <v>0.14285714285714285</v>
      </c>
      <c r="S21" s="73" t="s">
        <v>114</v>
      </c>
    </row>
    <row r="22" spans="1:19" x14ac:dyDescent="0.35">
      <c r="A22" s="14">
        <f>ROW(A5)</f>
        <v>5</v>
      </c>
      <c r="B22" s="34" t="s">
        <v>406</v>
      </c>
      <c r="C22" s="34" t="s">
        <v>407</v>
      </c>
      <c r="D22" s="34" t="s">
        <v>391</v>
      </c>
      <c r="E22" s="46" t="s">
        <v>384</v>
      </c>
      <c r="F22" s="46" t="s">
        <v>401</v>
      </c>
      <c r="G22" s="13">
        <v>10</v>
      </c>
      <c r="H22" s="13">
        <v>0</v>
      </c>
      <c r="I22" s="13"/>
      <c r="J22" s="13"/>
      <c r="K22" s="13"/>
      <c r="L22" s="13"/>
      <c r="M22" s="13"/>
      <c r="N22" s="13"/>
      <c r="O22" s="13"/>
      <c r="P22" s="13"/>
      <c r="Q22" s="14">
        <f t="shared" si="0"/>
        <v>10</v>
      </c>
      <c r="R22" s="5">
        <f t="shared" si="1"/>
        <v>0.14285714285714285</v>
      </c>
      <c r="S22" s="73" t="s">
        <v>114</v>
      </c>
    </row>
    <row r="23" spans="1:19" x14ac:dyDescent="0.35">
      <c r="A23" s="14">
        <f>ROW(A6)</f>
        <v>6</v>
      </c>
      <c r="B23" s="34" t="s">
        <v>409</v>
      </c>
      <c r="C23" s="34" t="s">
        <v>82</v>
      </c>
      <c r="D23" s="34" t="s">
        <v>393</v>
      </c>
      <c r="E23" s="46" t="s">
        <v>384</v>
      </c>
      <c r="F23" s="46" t="s">
        <v>410</v>
      </c>
      <c r="G23" s="13">
        <v>6</v>
      </c>
      <c r="H23" s="13">
        <v>0</v>
      </c>
      <c r="I23" s="13"/>
      <c r="J23" s="13"/>
      <c r="K23" s="13"/>
      <c r="L23" s="13"/>
      <c r="M23" s="13"/>
      <c r="N23" s="13"/>
      <c r="O23" s="13"/>
      <c r="P23" s="13"/>
      <c r="Q23" s="14">
        <f t="shared" si="0"/>
        <v>6</v>
      </c>
      <c r="R23" s="5">
        <f t="shared" si="1"/>
        <v>8.5714285714285715E-2</v>
      </c>
      <c r="S23" s="73" t="s">
        <v>114</v>
      </c>
    </row>
    <row r="24" spans="1:19" x14ac:dyDescent="0.35">
      <c r="A24" s="14">
        <v>7</v>
      </c>
      <c r="B24" s="34" t="s">
        <v>394</v>
      </c>
      <c r="C24" s="34" t="s">
        <v>66</v>
      </c>
      <c r="D24" s="34" t="s">
        <v>84</v>
      </c>
      <c r="E24" s="34" t="s">
        <v>384</v>
      </c>
      <c r="F24" s="34" t="s">
        <v>411</v>
      </c>
      <c r="G24" s="13">
        <v>6</v>
      </c>
      <c r="H24" s="13">
        <v>0</v>
      </c>
      <c r="I24" s="13"/>
      <c r="J24" s="13"/>
      <c r="K24" s="13"/>
      <c r="L24" s="13"/>
      <c r="M24" s="13"/>
      <c r="N24" s="13"/>
      <c r="O24" s="13"/>
      <c r="P24" s="13"/>
      <c r="Q24" s="14">
        <f t="shared" si="0"/>
        <v>6</v>
      </c>
      <c r="R24" s="5">
        <f t="shared" si="1"/>
        <v>8.5714285714285715E-2</v>
      </c>
      <c r="S24" s="73" t="s">
        <v>114</v>
      </c>
    </row>
    <row r="25" spans="1:19" x14ac:dyDescent="0.35">
      <c r="A25" s="14">
        <v>8</v>
      </c>
      <c r="B25" s="34" t="s">
        <v>415</v>
      </c>
      <c r="C25" s="34" t="s">
        <v>416</v>
      </c>
      <c r="D25" s="34" t="s">
        <v>58</v>
      </c>
      <c r="E25" s="34" t="s">
        <v>384</v>
      </c>
      <c r="F25" s="34" t="s">
        <v>417</v>
      </c>
      <c r="G25" s="13">
        <v>6</v>
      </c>
      <c r="H25" s="13">
        <v>0</v>
      </c>
      <c r="I25" s="13"/>
      <c r="J25" s="13"/>
      <c r="K25" s="13"/>
      <c r="L25" s="13"/>
      <c r="M25" s="13"/>
      <c r="N25" s="13"/>
      <c r="O25" s="13"/>
      <c r="P25" s="13"/>
      <c r="Q25" s="14">
        <f t="shared" si="0"/>
        <v>6</v>
      </c>
      <c r="R25" s="5">
        <f t="shared" si="1"/>
        <v>8.5714285714285715E-2</v>
      </c>
      <c r="S25" s="73" t="s">
        <v>114</v>
      </c>
    </row>
    <row r="26" spans="1:19" x14ac:dyDescent="0.35">
      <c r="A26" s="14">
        <v>9</v>
      </c>
      <c r="B26" s="34" t="s">
        <v>392</v>
      </c>
      <c r="C26" s="34" t="s">
        <v>92</v>
      </c>
      <c r="D26" s="34" t="s">
        <v>62</v>
      </c>
      <c r="E26" s="34" t="s">
        <v>384</v>
      </c>
      <c r="F26" s="34" t="s">
        <v>412</v>
      </c>
      <c r="G26" s="13">
        <v>0</v>
      </c>
      <c r="H26" s="13">
        <v>5</v>
      </c>
      <c r="I26" s="13"/>
      <c r="J26" s="13"/>
      <c r="K26" s="13"/>
      <c r="L26" s="13"/>
      <c r="M26" s="13"/>
      <c r="N26" s="13"/>
      <c r="O26" s="13"/>
      <c r="P26" s="13"/>
      <c r="Q26" s="14">
        <f t="shared" si="0"/>
        <v>5</v>
      </c>
      <c r="R26" s="5">
        <f t="shared" si="1"/>
        <v>7.1428571428571425E-2</v>
      </c>
      <c r="S26" s="73" t="s">
        <v>114</v>
      </c>
    </row>
    <row r="27" spans="1:19" x14ac:dyDescent="0.35">
      <c r="A27" s="14">
        <v>10</v>
      </c>
      <c r="B27" s="34" t="s">
        <v>413</v>
      </c>
      <c r="C27" s="34" t="s">
        <v>66</v>
      </c>
      <c r="D27" s="34" t="s">
        <v>31</v>
      </c>
      <c r="E27" s="34" t="s">
        <v>384</v>
      </c>
      <c r="F27" s="34" t="s">
        <v>414</v>
      </c>
      <c r="G27" s="13">
        <v>0</v>
      </c>
      <c r="H27" s="13">
        <v>5</v>
      </c>
      <c r="I27" s="13"/>
      <c r="J27" s="13"/>
      <c r="K27" s="13"/>
      <c r="L27" s="13"/>
      <c r="M27" s="13"/>
      <c r="N27" s="13"/>
      <c r="O27" s="13"/>
      <c r="P27" s="13"/>
      <c r="Q27" s="14">
        <f t="shared" si="0"/>
        <v>5</v>
      </c>
      <c r="R27" s="5">
        <f t="shared" si="1"/>
        <v>7.1428571428571425E-2</v>
      </c>
      <c r="S27" s="73" t="s">
        <v>114</v>
      </c>
    </row>
    <row r="28" spans="1:19" x14ac:dyDescent="0.35">
      <c r="A28" s="14">
        <v>11</v>
      </c>
      <c r="B28" s="34" t="s">
        <v>418</v>
      </c>
      <c r="C28" s="34" t="s">
        <v>416</v>
      </c>
      <c r="D28" s="34" t="s">
        <v>33</v>
      </c>
      <c r="E28" s="34" t="s">
        <v>384</v>
      </c>
      <c r="F28" s="34" t="s">
        <v>419</v>
      </c>
      <c r="G28" s="13">
        <v>0</v>
      </c>
      <c r="H28" s="13">
        <v>0</v>
      </c>
      <c r="I28" s="13"/>
      <c r="J28" s="13"/>
      <c r="K28" s="13"/>
      <c r="L28" s="13"/>
      <c r="M28" s="13"/>
      <c r="N28" s="13"/>
      <c r="O28" s="13"/>
      <c r="P28" s="13"/>
      <c r="Q28" s="14">
        <f t="shared" si="0"/>
        <v>0</v>
      </c>
      <c r="R28" s="5">
        <f t="shared" si="1"/>
        <v>0</v>
      </c>
      <c r="S28" s="73" t="s">
        <v>114</v>
      </c>
    </row>
    <row r="29" spans="1:19" x14ac:dyDescent="0.35">
      <c r="A29" s="14">
        <v>12</v>
      </c>
      <c r="B29" s="34" t="s">
        <v>389</v>
      </c>
      <c r="C29" s="34" t="s">
        <v>390</v>
      </c>
      <c r="D29" s="34" t="s">
        <v>31</v>
      </c>
      <c r="E29" s="34" t="s">
        <v>384</v>
      </c>
      <c r="F29" s="34" t="s">
        <v>420</v>
      </c>
      <c r="G29" s="13">
        <v>0</v>
      </c>
      <c r="H29" s="13">
        <v>0</v>
      </c>
      <c r="I29" s="13"/>
      <c r="J29" s="13"/>
      <c r="K29" s="13"/>
      <c r="L29" s="13"/>
      <c r="M29" s="13"/>
      <c r="N29" s="13"/>
      <c r="O29" s="13"/>
      <c r="P29" s="13"/>
      <c r="Q29" s="14">
        <f t="shared" si="0"/>
        <v>0</v>
      </c>
      <c r="R29" s="5">
        <f t="shared" si="1"/>
        <v>0</v>
      </c>
      <c r="S29" s="73" t="s">
        <v>114</v>
      </c>
    </row>
    <row r="30" spans="1:19" x14ac:dyDescent="0.35">
      <c r="A30" s="14">
        <v>13</v>
      </c>
      <c r="B30" s="34" t="s">
        <v>421</v>
      </c>
      <c r="C30" s="34" t="s">
        <v>422</v>
      </c>
      <c r="D30" s="34" t="s">
        <v>27</v>
      </c>
      <c r="E30" s="34" t="s">
        <v>384</v>
      </c>
      <c r="F30" s="34" t="s">
        <v>424</v>
      </c>
      <c r="G30" s="13">
        <v>0</v>
      </c>
      <c r="H30" s="13">
        <v>0</v>
      </c>
      <c r="I30" s="13"/>
      <c r="J30" s="13"/>
      <c r="K30" s="13"/>
      <c r="L30" s="13"/>
      <c r="M30" s="13"/>
      <c r="N30" s="13"/>
      <c r="O30" s="13"/>
      <c r="P30" s="13"/>
      <c r="Q30" s="14">
        <f t="shared" si="0"/>
        <v>0</v>
      </c>
      <c r="R30" s="5">
        <f t="shared" si="1"/>
        <v>0</v>
      </c>
      <c r="S30" s="73" t="s">
        <v>114</v>
      </c>
    </row>
    <row r="31" spans="1:19" x14ac:dyDescent="0.35">
      <c r="A31" s="14">
        <v>14</v>
      </c>
      <c r="B31" s="34" t="s">
        <v>395</v>
      </c>
      <c r="C31" s="34" t="s">
        <v>396</v>
      </c>
      <c r="D31" s="34" t="s">
        <v>51</v>
      </c>
      <c r="E31" s="34" t="s">
        <v>384</v>
      </c>
      <c r="F31" s="34" t="s">
        <v>423</v>
      </c>
      <c r="G31" s="13">
        <v>0</v>
      </c>
      <c r="H31" s="13">
        <v>0</v>
      </c>
      <c r="I31" s="13"/>
      <c r="J31" s="13"/>
      <c r="K31" s="13"/>
      <c r="L31" s="13"/>
      <c r="M31" s="13"/>
      <c r="N31" s="13"/>
      <c r="O31" s="13"/>
      <c r="P31" s="13"/>
      <c r="Q31" s="14">
        <f t="shared" si="0"/>
        <v>0</v>
      </c>
      <c r="R31" s="5">
        <f t="shared" si="1"/>
        <v>0</v>
      </c>
      <c r="S31" s="73" t="s">
        <v>114</v>
      </c>
    </row>
    <row r="32" spans="1:19" x14ac:dyDescent="0.35">
      <c r="A32" s="14">
        <v>15</v>
      </c>
      <c r="B32" s="34"/>
      <c r="C32" s="34"/>
      <c r="D32" s="34"/>
      <c r="E32" s="34"/>
      <c r="F32" s="3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0"/>
        <v>0</v>
      </c>
      <c r="R32" s="5">
        <f t="shared" si="1"/>
        <v>0</v>
      </c>
      <c r="S32" s="15"/>
    </row>
    <row r="33" spans="1:19" x14ac:dyDescent="0.35">
      <c r="A33" s="14">
        <v>16</v>
      </c>
      <c r="B33" s="34"/>
      <c r="C33" s="34"/>
      <c r="D33" s="34"/>
      <c r="E33" s="34"/>
      <c r="F33" s="3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0"/>
        <v>0</v>
      </c>
      <c r="R33" s="5">
        <f t="shared" si="1"/>
        <v>0</v>
      </c>
      <c r="S33" s="15"/>
    </row>
    <row r="34" spans="1:19" x14ac:dyDescent="0.35">
      <c r="A34" s="14">
        <v>17</v>
      </c>
      <c r="B34" s="34"/>
      <c r="C34" s="34"/>
      <c r="D34" s="34"/>
      <c r="E34" s="34"/>
      <c r="F34" s="3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f t="shared" si="0"/>
        <v>0</v>
      </c>
      <c r="R34" s="5">
        <f t="shared" si="1"/>
        <v>0</v>
      </c>
      <c r="S34" s="15"/>
    </row>
    <row r="35" spans="1:19" x14ac:dyDescent="0.35">
      <c r="A35" s="14">
        <v>18</v>
      </c>
      <c r="B35" s="34"/>
      <c r="C35" s="34"/>
      <c r="D35" s="34"/>
      <c r="E35" s="34"/>
      <c r="F35" s="3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f t="shared" si="0"/>
        <v>0</v>
      </c>
      <c r="R35" s="5">
        <f t="shared" si="1"/>
        <v>0</v>
      </c>
      <c r="S35" s="15"/>
    </row>
    <row r="36" spans="1:19" x14ac:dyDescent="0.35">
      <c r="A36" s="14">
        <v>19</v>
      </c>
      <c r="B36" s="34"/>
      <c r="C36" s="34"/>
      <c r="D36" s="34"/>
      <c r="E36" s="34"/>
      <c r="F36" s="3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0"/>
        <v>0</v>
      </c>
      <c r="R36" s="5">
        <f t="shared" si="1"/>
        <v>0</v>
      </c>
      <c r="S36" s="15"/>
    </row>
    <row r="37" spans="1:19" x14ac:dyDescent="0.35">
      <c r="A37" s="14">
        <f t="shared" ref="A37:A97" si="2">ROW(A24)</f>
        <v>24</v>
      </c>
      <c r="B37" s="34"/>
      <c r="C37" s="34"/>
      <c r="D37" s="34"/>
      <c r="E37" s="34"/>
      <c r="F37" s="3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0"/>
        <v>0</v>
      </c>
      <c r="R37" s="5">
        <f t="shared" si="1"/>
        <v>0</v>
      </c>
      <c r="S37" s="15"/>
    </row>
    <row r="38" spans="1:19" x14ac:dyDescent="0.35">
      <c r="A38" s="14">
        <f t="shared" si="2"/>
        <v>25</v>
      </c>
      <c r="B38" s="34"/>
      <c r="C38" s="34"/>
      <c r="D38" s="34"/>
      <c r="E38" s="34"/>
      <c r="F38" s="3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>
        <f t="shared" si="0"/>
        <v>0</v>
      </c>
      <c r="R38" s="5">
        <f t="shared" si="1"/>
        <v>0</v>
      </c>
      <c r="S38" s="15"/>
    </row>
    <row r="39" spans="1:19" x14ac:dyDescent="0.35">
      <c r="A39" s="14">
        <f t="shared" si="2"/>
        <v>26</v>
      </c>
      <c r="B39" s="34"/>
      <c r="C39" s="34"/>
      <c r="D39" s="34"/>
      <c r="E39" s="34"/>
      <c r="F39" s="3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0"/>
        <v>0</v>
      </c>
      <c r="R39" s="5">
        <f t="shared" si="1"/>
        <v>0</v>
      </c>
      <c r="S39" s="15"/>
    </row>
    <row r="40" spans="1:19" x14ac:dyDescent="0.35">
      <c r="A40" s="14">
        <f t="shared" si="2"/>
        <v>27</v>
      </c>
      <c r="B40" s="34"/>
      <c r="C40" s="34"/>
      <c r="D40" s="34"/>
      <c r="E40" s="34"/>
      <c r="F40" s="3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0"/>
        <v>0</v>
      </c>
      <c r="R40" s="5">
        <f t="shared" si="1"/>
        <v>0</v>
      </c>
      <c r="S40" s="15"/>
    </row>
    <row r="41" spans="1:19" x14ac:dyDescent="0.35">
      <c r="A41" s="14">
        <f t="shared" si="2"/>
        <v>28</v>
      </c>
      <c r="B41" s="34"/>
      <c r="C41" s="34"/>
      <c r="D41" s="34"/>
      <c r="E41" s="34"/>
      <c r="F41" s="3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0"/>
        <v>0</v>
      </c>
      <c r="R41" s="5">
        <f t="shared" si="1"/>
        <v>0</v>
      </c>
      <c r="S41" s="15"/>
    </row>
    <row r="42" spans="1:19" x14ac:dyDescent="0.35">
      <c r="A42" s="14">
        <f t="shared" si="2"/>
        <v>29</v>
      </c>
      <c r="B42" s="34"/>
      <c r="C42" s="34"/>
      <c r="D42" s="34"/>
      <c r="E42" s="34"/>
      <c r="F42" s="3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si="0"/>
        <v>0</v>
      </c>
      <c r="R42" s="5">
        <f t="shared" si="1"/>
        <v>0</v>
      </c>
      <c r="S42" s="15"/>
    </row>
    <row r="43" spans="1:19" x14ac:dyDescent="0.35">
      <c r="A43" s="14">
        <f t="shared" si="2"/>
        <v>30</v>
      </c>
      <c r="B43" s="34"/>
      <c r="C43" s="34"/>
      <c r="D43" s="34"/>
      <c r="E43" s="34"/>
      <c r="F43" s="3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0"/>
        <v>0</v>
      </c>
      <c r="R43" s="5">
        <f t="shared" si="1"/>
        <v>0</v>
      </c>
      <c r="S43" s="15"/>
    </row>
    <row r="44" spans="1:19" x14ac:dyDescent="0.35">
      <c r="A44" s="14">
        <f t="shared" si="2"/>
        <v>31</v>
      </c>
      <c r="B44" s="34"/>
      <c r="C44" s="34"/>
      <c r="D44" s="34"/>
      <c r="E44" s="34"/>
      <c r="F44" s="3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>
        <f t="shared" si="0"/>
        <v>0</v>
      </c>
      <c r="R44" s="5">
        <f t="shared" si="1"/>
        <v>0</v>
      </c>
      <c r="S44" s="15"/>
    </row>
    <row r="45" spans="1:19" x14ac:dyDescent="0.35">
      <c r="A45" s="14">
        <f t="shared" si="2"/>
        <v>32</v>
      </c>
      <c r="B45" s="34"/>
      <c r="C45" s="34"/>
      <c r="D45" s="34"/>
      <c r="E45" s="34"/>
      <c r="F45" s="3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0"/>
        <v>0</v>
      </c>
      <c r="R45" s="5">
        <f t="shared" si="1"/>
        <v>0</v>
      </c>
      <c r="S45" s="15"/>
    </row>
    <row r="46" spans="1:19" x14ac:dyDescent="0.35">
      <c r="A46" s="14">
        <f t="shared" si="2"/>
        <v>33</v>
      </c>
      <c r="B46" s="34"/>
      <c r="C46" s="34"/>
      <c r="D46" s="34"/>
      <c r="E46" s="34"/>
      <c r="F46" s="3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0"/>
        <v>0</v>
      </c>
      <c r="R46" s="5">
        <f t="shared" si="1"/>
        <v>0</v>
      </c>
      <c r="S46" s="15"/>
    </row>
    <row r="47" spans="1:19" x14ac:dyDescent="0.35">
      <c r="A47" s="14">
        <f t="shared" si="2"/>
        <v>34</v>
      </c>
      <c r="B47" s="34"/>
      <c r="C47" s="34"/>
      <c r="D47" s="34"/>
      <c r="E47" s="34"/>
      <c r="F47" s="3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0"/>
        <v>0</v>
      </c>
      <c r="R47" s="5">
        <f t="shared" si="1"/>
        <v>0</v>
      </c>
      <c r="S47" s="15"/>
    </row>
    <row r="48" spans="1:19" x14ac:dyDescent="0.35">
      <c r="A48" s="14">
        <f t="shared" si="2"/>
        <v>35</v>
      </c>
      <c r="B48" s="34"/>
      <c r="C48" s="34"/>
      <c r="D48" s="34"/>
      <c r="E48" s="34"/>
      <c r="F48" s="3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0"/>
        <v>0</v>
      </c>
      <c r="R48" s="5">
        <f t="shared" si="1"/>
        <v>0</v>
      </c>
      <c r="S48" s="15"/>
    </row>
    <row r="49" spans="1:19" x14ac:dyDescent="0.35">
      <c r="A49" s="14">
        <f t="shared" si="2"/>
        <v>36</v>
      </c>
      <c r="B49" s="34"/>
      <c r="C49" s="34"/>
      <c r="D49" s="34"/>
      <c r="E49" s="34"/>
      <c r="F49" s="3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>
        <f t="shared" si="0"/>
        <v>0</v>
      </c>
      <c r="R49" s="5">
        <f t="shared" si="1"/>
        <v>0</v>
      </c>
      <c r="S49" s="15"/>
    </row>
    <row r="50" spans="1:19" x14ac:dyDescent="0.35">
      <c r="A50" s="14">
        <f t="shared" si="2"/>
        <v>37</v>
      </c>
      <c r="B50" s="34"/>
      <c r="C50" s="34"/>
      <c r="D50" s="34"/>
      <c r="E50" s="34"/>
      <c r="F50" s="3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>
        <f t="shared" si="0"/>
        <v>0</v>
      </c>
      <c r="R50" s="5">
        <f t="shared" si="1"/>
        <v>0</v>
      </c>
      <c r="S50" s="15"/>
    </row>
    <row r="51" spans="1:19" x14ac:dyDescent="0.35">
      <c r="A51" s="14">
        <f t="shared" si="2"/>
        <v>38</v>
      </c>
      <c r="B51" s="34"/>
      <c r="C51" s="34"/>
      <c r="D51" s="34"/>
      <c r="E51" s="34"/>
      <c r="F51" s="3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0"/>
        <v>0</v>
      </c>
      <c r="R51" s="5">
        <f t="shared" si="1"/>
        <v>0</v>
      </c>
      <c r="S51" s="15"/>
    </row>
    <row r="52" spans="1:19" x14ac:dyDescent="0.35">
      <c r="A52" s="14">
        <f t="shared" si="2"/>
        <v>39</v>
      </c>
      <c r="B52" s="34"/>
      <c r="C52" s="34"/>
      <c r="D52" s="34"/>
      <c r="E52" s="34"/>
      <c r="F52" s="3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>
        <f t="shared" si="0"/>
        <v>0</v>
      </c>
      <c r="R52" s="5">
        <f t="shared" si="1"/>
        <v>0</v>
      </c>
      <c r="S52" s="15"/>
    </row>
    <row r="53" spans="1:19" x14ac:dyDescent="0.35">
      <c r="A53" s="14">
        <f t="shared" si="2"/>
        <v>40</v>
      </c>
      <c r="B53" s="34"/>
      <c r="C53" s="34"/>
      <c r="D53" s="34"/>
      <c r="E53" s="34"/>
      <c r="F53" s="3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0"/>
        <v>0</v>
      </c>
      <c r="R53" s="5">
        <f t="shared" si="1"/>
        <v>0</v>
      </c>
      <c r="S53" s="15"/>
    </row>
    <row r="54" spans="1:19" x14ac:dyDescent="0.35">
      <c r="A54" s="14">
        <f t="shared" si="2"/>
        <v>41</v>
      </c>
      <c r="B54" s="34"/>
      <c r="C54" s="34"/>
      <c r="D54" s="34"/>
      <c r="E54" s="34"/>
      <c r="F54" s="3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>
        <f t="shared" si="0"/>
        <v>0</v>
      </c>
      <c r="R54" s="5">
        <f t="shared" si="1"/>
        <v>0</v>
      </c>
      <c r="S54" s="15"/>
    </row>
    <row r="55" spans="1:19" x14ac:dyDescent="0.35">
      <c r="A55" s="14">
        <f t="shared" si="2"/>
        <v>42</v>
      </c>
      <c r="B55" s="34"/>
      <c r="C55" s="34"/>
      <c r="D55" s="34"/>
      <c r="E55" s="34"/>
      <c r="F55" s="3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>
        <f t="shared" si="0"/>
        <v>0</v>
      </c>
      <c r="R55" s="5">
        <f t="shared" si="1"/>
        <v>0</v>
      </c>
      <c r="S55" s="15"/>
    </row>
    <row r="56" spans="1:19" x14ac:dyDescent="0.35">
      <c r="A56" s="14">
        <f t="shared" si="2"/>
        <v>43</v>
      </c>
      <c r="B56" s="34"/>
      <c r="C56" s="34"/>
      <c r="D56" s="34"/>
      <c r="E56" s="34"/>
      <c r="F56" s="3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0"/>
        <v>0</v>
      </c>
      <c r="R56" s="5">
        <f t="shared" si="1"/>
        <v>0</v>
      </c>
      <c r="S56" s="15"/>
    </row>
    <row r="57" spans="1:19" x14ac:dyDescent="0.35">
      <c r="A57" s="14">
        <f t="shared" si="2"/>
        <v>44</v>
      </c>
      <c r="B57" s="34"/>
      <c r="C57" s="34"/>
      <c r="D57" s="34"/>
      <c r="E57" s="34"/>
      <c r="F57" s="3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>
        <f t="shared" si="0"/>
        <v>0</v>
      </c>
      <c r="R57" s="5">
        <f t="shared" si="1"/>
        <v>0</v>
      </c>
      <c r="S57" s="15"/>
    </row>
    <row r="58" spans="1:19" x14ac:dyDescent="0.35">
      <c r="A58" s="14">
        <f t="shared" si="2"/>
        <v>45</v>
      </c>
      <c r="B58" s="34"/>
      <c r="C58" s="34"/>
      <c r="D58" s="34"/>
      <c r="E58" s="34"/>
      <c r="F58" s="3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>
        <f t="shared" si="0"/>
        <v>0</v>
      </c>
      <c r="R58" s="5">
        <f t="shared" si="1"/>
        <v>0</v>
      </c>
      <c r="S58" s="15"/>
    </row>
    <row r="59" spans="1:19" x14ac:dyDescent="0.35">
      <c r="A59" s="14">
        <f t="shared" si="2"/>
        <v>46</v>
      </c>
      <c r="B59" s="34"/>
      <c r="C59" s="34"/>
      <c r="D59" s="34"/>
      <c r="E59" s="34"/>
      <c r="F59" s="3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>
        <f t="shared" si="0"/>
        <v>0</v>
      </c>
      <c r="R59" s="5">
        <f t="shared" si="1"/>
        <v>0</v>
      </c>
      <c r="S59" s="15"/>
    </row>
    <row r="60" spans="1:19" x14ac:dyDescent="0.35">
      <c r="A60" s="14">
        <f t="shared" si="2"/>
        <v>47</v>
      </c>
      <c r="B60" s="34"/>
      <c r="C60" s="34"/>
      <c r="D60" s="34"/>
      <c r="E60" s="34"/>
      <c r="F60" s="3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f t="shared" si="0"/>
        <v>0</v>
      </c>
      <c r="R60" s="5">
        <f t="shared" si="1"/>
        <v>0</v>
      </c>
      <c r="S60" s="15"/>
    </row>
    <row r="61" spans="1:19" x14ac:dyDescent="0.35">
      <c r="A61" s="14">
        <f t="shared" si="2"/>
        <v>48</v>
      </c>
      <c r="B61" s="34"/>
      <c r="C61" s="34"/>
      <c r="D61" s="34"/>
      <c r="E61" s="34"/>
      <c r="F61" s="3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>
        <f t="shared" si="0"/>
        <v>0</v>
      </c>
      <c r="R61" s="5">
        <f t="shared" si="1"/>
        <v>0</v>
      </c>
      <c r="S61" s="15"/>
    </row>
    <row r="62" spans="1:19" x14ac:dyDescent="0.35">
      <c r="A62" s="14">
        <f t="shared" si="2"/>
        <v>49</v>
      </c>
      <c r="B62" s="34"/>
      <c r="C62" s="34"/>
      <c r="D62" s="34"/>
      <c r="E62" s="34"/>
      <c r="F62" s="3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0"/>
        <v>0</v>
      </c>
      <c r="R62" s="5">
        <f t="shared" si="1"/>
        <v>0</v>
      </c>
      <c r="S62" s="15"/>
    </row>
    <row r="63" spans="1:19" x14ac:dyDescent="0.35">
      <c r="A63" s="14">
        <f t="shared" si="2"/>
        <v>50</v>
      </c>
      <c r="B63" s="34"/>
      <c r="C63" s="34"/>
      <c r="D63" s="34"/>
      <c r="E63" s="34"/>
      <c r="F63" s="3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0"/>
        <v>0</v>
      </c>
      <c r="R63" s="5">
        <f t="shared" si="1"/>
        <v>0</v>
      </c>
      <c r="S63" s="15"/>
    </row>
    <row r="64" spans="1:19" x14ac:dyDescent="0.35">
      <c r="A64" s="14">
        <f t="shared" si="2"/>
        <v>51</v>
      </c>
      <c r="B64" s="34"/>
      <c r="C64" s="34"/>
      <c r="D64" s="34"/>
      <c r="E64" s="34"/>
      <c r="F64" s="3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0"/>
        <v>0</v>
      </c>
      <c r="R64" s="5">
        <f t="shared" si="1"/>
        <v>0</v>
      </c>
      <c r="S64" s="15"/>
    </row>
    <row r="65" spans="1:19" x14ac:dyDescent="0.35">
      <c r="A65" s="14">
        <f t="shared" si="2"/>
        <v>52</v>
      </c>
      <c r="B65" s="34"/>
      <c r="C65" s="34"/>
      <c r="D65" s="34"/>
      <c r="E65" s="34"/>
      <c r="F65" s="3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0"/>
        <v>0</v>
      </c>
      <c r="R65" s="5">
        <f t="shared" si="1"/>
        <v>0</v>
      </c>
      <c r="S65" s="15"/>
    </row>
    <row r="66" spans="1:19" x14ac:dyDescent="0.35">
      <c r="A66" s="14">
        <f t="shared" si="2"/>
        <v>53</v>
      </c>
      <c r="B66" s="34"/>
      <c r="C66" s="34"/>
      <c r="D66" s="34"/>
      <c r="E66" s="34"/>
      <c r="F66" s="3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0"/>
        <v>0</v>
      </c>
      <c r="R66" s="5">
        <f t="shared" si="1"/>
        <v>0</v>
      </c>
      <c r="S66" s="15"/>
    </row>
    <row r="67" spans="1:19" x14ac:dyDescent="0.35">
      <c r="A67" s="14">
        <f t="shared" si="2"/>
        <v>54</v>
      </c>
      <c r="B67" s="34"/>
      <c r="C67" s="34"/>
      <c r="D67" s="34"/>
      <c r="E67" s="34"/>
      <c r="F67" s="3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0"/>
        <v>0</v>
      </c>
      <c r="R67" s="5">
        <f t="shared" si="1"/>
        <v>0</v>
      </c>
      <c r="S67" s="15"/>
    </row>
    <row r="68" spans="1:19" x14ac:dyDescent="0.35">
      <c r="A68" s="14">
        <f t="shared" si="2"/>
        <v>55</v>
      </c>
      <c r="B68" s="34"/>
      <c r="C68" s="34"/>
      <c r="D68" s="34"/>
      <c r="E68" s="34"/>
      <c r="F68" s="3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>
        <f t="shared" si="0"/>
        <v>0</v>
      </c>
      <c r="R68" s="5">
        <f t="shared" si="1"/>
        <v>0</v>
      </c>
      <c r="S68" s="15"/>
    </row>
    <row r="69" spans="1:19" x14ac:dyDescent="0.35">
      <c r="A69" s="14">
        <f t="shared" si="2"/>
        <v>56</v>
      </c>
      <c r="B69" s="34"/>
      <c r="C69" s="34"/>
      <c r="D69" s="34"/>
      <c r="E69" s="34"/>
      <c r="F69" s="3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0"/>
        <v>0</v>
      </c>
      <c r="R69" s="5">
        <f t="shared" si="1"/>
        <v>0</v>
      </c>
      <c r="S69" s="15"/>
    </row>
    <row r="70" spans="1:19" x14ac:dyDescent="0.35">
      <c r="A70" s="14">
        <f t="shared" si="2"/>
        <v>57</v>
      </c>
      <c r="B70" s="34"/>
      <c r="C70" s="34"/>
      <c r="D70" s="34"/>
      <c r="E70" s="34"/>
      <c r="F70" s="3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0"/>
        <v>0</v>
      </c>
      <c r="R70" s="5">
        <f t="shared" si="1"/>
        <v>0</v>
      </c>
      <c r="S70" s="15"/>
    </row>
    <row r="71" spans="1:19" x14ac:dyDescent="0.35">
      <c r="A71" s="14">
        <f t="shared" si="2"/>
        <v>58</v>
      </c>
      <c r="B71" s="34"/>
      <c r="C71" s="34"/>
      <c r="D71" s="34"/>
      <c r="E71" s="34"/>
      <c r="F71" s="3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si="0"/>
        <v>0</v>
      </c>
      <c r="R71" s="5">
        <f t="shared" si="1"/>
        <v>0</v>
      </c>
      <c r="S71" s="15"/>
    </row>
    <row r="72" spans="1:19" x14ac:dyDescent="0.35">
      <c r="A72" s="14">
        <f t="shared" si="2"/>
        <v>59</v>
      </c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si="0"/>
        <v>0</v>
      </c>
      <c r="R72" s="5">
        <f t="shared" si="1"/>
        <v>0</v>
      </c>
      <c r="S72" s="15"/>
    </row>
    <row r="73" spans="1:19" x14ac:dyDescent="0.35">
      <c r="A73" s="14">
        <f t="shared" si="2"/>
        <v>60</v>
      </c>
      <c r="B73" s="34"/>
      <c r="C73" s="34"/>
      <c r="D73" s="34"/>
      <c r="E73" s="34"/>
      <c r="F73" s="3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0"/>
        <v>0</v>
      </c>
      <c r="R73" s="5">
        <f t="shared" si="1"/>
        <v>0</v>
      </c>
      <c r="S73" s="15"/>
    </row>
    <row r="74" spans="1:19" x14ac:dyDescent="0.35">
      <c r="A74" s="14">
        <f t="shared" si="2"/>
        <v>61</v>
      </c>
      <c r="B74" s="34"/>
      <c r="C74" s="34"/>
      <c r="D74" s="34"/>
      <c r="E74" s="34"/>
      <c r="F74" s="3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0"/>
        <v>0</v>
      </c>
      <c r="R74" s="5">
        <f t="shared" si="1"/>
        <v>0</v>
      </c>
      <c r="S74" s="15"/>
    </row>
    <row r="75" spans="1:19" x14ac:dyDescent="0.35">
      <c r="A75" s="14">
        <f t="shared" si="2"/>
        <v>62</v>
      </c>
      <c r="B75" s="34"/>
      <c r="C75" s="34"/>
      <c r="D75" s="34"/>
      <c r="E75" s="34"/>
      <c r="F75" s="3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f t="shared" si="0"/>
        <v>0</v>
      </c>
      <c r="R75" s="5">
        <f t="shared" si="1"/>
        <v>0</v>
      </c>
      <c r="S75" s="15"/>
    </row>
    <row r="76" spans="1:19" x14ac:dyDescent="0.35">
      <c r="A76" s="14">
        <f t="shared" si="2"/>
        <v>63</v>
      </c>
      <c r="B76" s="34"/>
      <c r="C76" s="34"/>
      <c r="D76" s="34"/>
      <c r="E76" s="34"/>
      <c r="F76" s="3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0"/>
        <v>0</v>
      </c>
      <c r="R76" s="5">
        <f t="shared" si="1"/>
        <v>0</v>
      </c>
      <c r="S76" s="15"/>
    </row>
    <row r="77" spans="1:19" x14ac:dyDescent="0.35">
      <c r="A77" s="14">
        <f t="shared" si="2"/>
        <v>64</v>
      </c>
      <c r="B77" s="34"/>
      <c r="C77" s="34"/>
      <c r="D77" s="34"/>
      <c r="E77" s="34"/>
      <c r="F77" s="3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0"/>
        <v>0</v>
      </c>
      <c r="R77" s="5">
        <f t="shared" si="1"/>
        <v>0</v>
      </c>
      <c r="S77" s="15"/>
    </row>
    <row r="78" spans="1:19" x14ac:dyDescent="0.35">
      <c r="A78" s="14">
        <f t="shared" si="2"/>
        <v>65</v>
      </c>
      <c r="B78" s="34"/>
      <c r="C78" s="34"/>
      <c r="D78" s="34"/>
      <c r="E78" s="34"/>
      <c r="F78" s="3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f t="shared" si="0"/>
        <v>0</v>
      </c>
      <c r="R78" s="5">
        <f t="shared" si="1"/>
        <v>0</v>
      </c>
      <c r="S78" s="15"/>
    </row>
    <row r="79" spans="1:19" x14ac:dyDescent="0.35">
      <c r="A79" s="14">
        <f t="shared" si="2"/>
        <v>66</v>
      </c>
      <c r="B79" s="34"/>
      <c r="C79" s="34"/>
      <c r="D79" s="34"/>
      <c r="E79" s="34"/>
      <c r="F79" s="3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>
        <f t="shared" si="0"/>
        <v>0</v>
      </c>
      <c r="R79" s="5">
        <f t="shared" si="1"/>
        <v>0</v>
      </c>
      <c r="S79" s="15"/>
    </row>
    <row r="80" spans="1:19" x14ac:dyDescent="0.35">
      <c r="A80" s="14">
        <f t="shared" si="2"/>
        <v>67</v>
      </c>
      <c r="B80" s="34"/>
      <c r="C80" s="34"/>
      <c r="D80" s="34"/>
      <c r="E80" s="34"/>
      <c r="F80" s="3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>
        <f t="shared" si="0"/>
        <v>0</v>
      </c>
      <c r="R80" s="5">
        <f t="shared" si="1"/>
        <v>0</v>
      </c>
      <c r="S80" s="15"/>
    </row>
    <row r="81" spans="1:19" x14ac:dyDescent="0.35">
      <c r="A81" s="14">
        <f t="shared" si="2"/>
        <v>68</v>
      </c>
      <c r="B81" s="34"/>
      <c r="C81" s="34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f t="shared" si="0"/>
        <v>0</v>
      </c>
      <c r="R81" s="5">
        <f t="shared" si="1"/>
        <v>0</v>
      </c>
      <c r="S81" s="15"/>
    </row>
    <row r="82" spans="1:19" x14ac:dyDescent="0.35">
      <c r="A82" s="14">
        <f t="shared" si="2"/>
        <v>69</v>
      </c>
      <c r="B82" s="34"/>
      <c r="C82" s="34"/>
      <c r="D82" s="34"/>
      <c r="E82" s="34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f t="shared" si="0"/>
        <v>0</v>
      </c>
      <c r="R82" s="5">
        <f t="shared" si="1"/>
        <v>0</v>
      </c>
      <c r="S82" s="15"/>
    </row>
    <row r="83" spans="1:19" x14ac:dyDescent="0.35">
      <c r="A83" s="14">
        <f t="shared" si="2"/>
        <v>70</v>
      </c>
      <c r="B83" s="34"/>
      <c r="C83" s="34"/>
      <c r="D83" s="34"/>
      <c r="E83" s="34"/>
      <c r="F83" s="3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>
        <f t="shared" ref="Q83:Q113" si="3">SUM(G83:P83)</f>
        <v>0</v>
      </c>
      <c r="R83" s="5">
        <f t="shared" ref="R83:R113" si="4">Q83/$E$14</f>
        <v>0</v>
      </c>
      <c r="S83" s="15"/>
    </row>
    <row r="84" spans="1:19" x14ac:dyDescent="0.35">
      <c r="A84" s="14">
        <f t="shared" si="2"/>
        <v>71</v>
      </c>
      <c r="B84" s="34"/>
      <c r="C84" s="34"/>
      <c r="D84" s="34"/>
      <c r="E84" s="34"/>
      <c r="F84" s="3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>
        <f t="shared" si="3"/>
        <v>0</v>
      </c>
      <c r="R84" s="5">
        <f t="shared" si="4"/>
        <v>0</v>
      </c>
      <c r="S84" s="15"/>
    </row>
    <row r="85" spans="1:19" x14ac:dyDescent="0.35">
      <c r="A85" s="14">
        <f t="shared" si="2"/>
        <v>72</v>
      </c>
      <c r="B85" s="34"/>
      <c r="C85" s="34"/>
      <c r="D85" s="34"/>
      <c r="E85" s="34"/>
      <c r="F85" s="3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>
        <f t="shared" si="3"/>
        <v>0</v>
      </c>
      <c r="R85" s="5">
        <f t="shared" si="4"/>
        <v>0</v>
      </c>
      <c r="S85" s="15"/>
    </row>
    <row r="86" spans="1:19" x14ac:dyDescent="0.35">
      <c r="A86" s="14">
        <f t="shared" si="2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3"/>
        <v>0</v>
      </c>
      <c r="R86" s="5">
        <f t="shared" si="4"/>
        <v>0</v>
      </c>
      <c r="S86" s="15"/>
    </row>
    <row r="87" spans="1:19" x14ac:dyDescent="0.35">
      <c r="A87" s="14">
        <f t="shared" si="2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3"/>
        <v>0</v>
      </c>
      <c r="R87" s="5">
        <f t="shared" si="4"/>
        <v>0</v>
      </c>
      <c r="S87" s="15"/>
    </row>
    <row r="88" spans="1:19" x14ac:dyDescent="0.35">
      <c r="A88" s="14">
        <f t="shared" si="2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3"/>
        <v>0</v>
      </c>
      <c r="R88" s="5">
        <f t="shared" si="4"/>
        <v>0</v>
      </c>
      <c r="S88" s="15"/>
    </row>
    <row r="89" spans="1:19" x14ac:dyDescent="0.35">
      <c r="A89" s="14">
        <f t="shared" si="2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3"/>
        <v>0</v>
      </c>
      <c r="R89" s="5">
        <f t="shared" si="4"/>
        <v>0</v>
      </c>
      <c r="S89" s="15"/>
    </row>
    <row r="90" spans="1:19" x14ac:dyDescent="0.35">
      <c r="A90" s="14">
        <f t="shared" si="2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3"/>
        <v>0</v>
      </c>
      <c r="R90" s="5">
        <f t="shared" si="4"/>
        <v>0</v>
      </c>
      <c r="S90" s="15"/>
    </row>
    <row r="91" spans="1:19" x14ac:dyDescent="0.35">
      <c r="A91" s="14">
        <f t="shared" si="2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3"/>
        <v>0</v>
      </c>
      <c r="R91" s="5">
        <f t="shared" si="4"/>
        <v>0</v>
      </c>
      <c r="S91" s="15"/>
    </row>
    <row r="92" spans="1:19" x14ac:dyDescent="0.35">
      <c r="A92" s="14">
        <f t="shared" si="2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3"/>
        <v>0</v>
      </c>
      <c r="R92" s="5">
        <f t="shared" si="4"/>
        <v>0</v>
      </c>
      <c r="S92" s="15"/>
    </row>
    <row r="93" spans="1:19" x14ac:dyDescent="0.35">
      <c r="A93" s="14">
        <f t="shared" si="2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3"/>
        <v>0</v>
      </c>
      <c r="R93" s="5">
        <f t="shared" si="4"/>
        <v>0</v>
      </c>
      <c r="S93" s="15"/>
    </row>
    <row r="94" spans="1:19" x14ac:dyDescent="0.35">
      <c r="A94" s="14">
        <f t="shared" si="2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3"/>
        <v>0</v>
      </c>
      <c r="R94" s="5">
        <f t="shared" si="4"/>
        <v>0</v>
      </c>
      <c r="S94" s="15"/>
    </row>
    <row r="95" spans="1:19" x14ac:dyDescent="0.35">
      <c r="A95" s="14">
        <f t="shared" si="2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3"/>
        <v>0</v>
      </c>
      <c r="R95" s="5">
        <f t="shared" si="4"/>
        <v>0</v>
      </c>
      <c r="S95" s="15"/>
    </row>
    <row r="96" spans="1:19" x14ac:dyDescent="0.35">
      <c r="A96" s="14">
        <f t="shared" si="2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3"/>
        <v>0</v>
      </c>
      <c r="R96" s="5">
        <f t="shared" si="4"/>
        <v>0</v>
      </c>
      <c r="S96" s="15"/>
    </row>
    <row r="97" spans="1:19" x14ac:dyDescent="0.35">
      <c r="A97" s="14">
        <f t="shared" si="2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3"/>
        <v>0</v>
      </c>
      <c r="R97" s="5">
        <f t="shared" si="4"/>
        <v>0</v>
      </c>
      <c r="S97" s="15"/>
    </row>
    <row r="98" spans="1:19" x14ac:dyDescent="0.35">
      <c r="A98" s="14">
        <f t="shared" ref="A98:A111" si="5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3"/>
        <v>0</v>
      </c>
      <c r="R98" s="5">
        <f t="shared" si="4"/>
        <v>0</v>
      </c>
      <c r="S98" s="15"/>
    </row>
    <row r="99" spans="1:19" x14ac:dyDescent="0.35">
      <c r="A99" s="14">
        <f t="shared" si="5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3"/>
        <v>0</v>
      </c>
      <c r="R99" s="5">
        <f t="shared" si="4"/>
        <v>0</v>
      </c>
      <c r="S99" s="15"/>
    </row>
    <row r="100" spans="1:19" x14ac:dyDescent="0.35">
      <c r="A100" s="14">
        <f t="shared" si="5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3"/>
        <v>0</v>
      </c>
      <c r="R100" s="5">
        <f t="shared" si="4"/>
        <v>0</v>
      </c>
      <c r="S100" s="15"/>
    </row>
    <row r="101" spans="1:19" x14ac:dyDescent="0.35">
      <c r="A101" s="14">
        <f t="shared" si="5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3"/>
        <v>0</v>
      </c>
      <c r="R101" s="5">
        <f t="shared" si="4"/>
        <v>0</v>
      </c>
      <c r="S101" s="15"/>
    </row>
    <row r="102" spans="1:19" x14ac:dyDescent="0.35">
      <c r="A102" s="14">
        <f t="shared" si="5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3"/>
        <v>0</v>
      </c>
      <c r="R102" s="5">
        <f t="shared" si="4"/>
        <v>0</v>
      </c>
      <c r="S102" s="15"/>
    </row>
    <row r="103" spans="1:19" x14ac:dyDescent="0.35">
      <c r="A103" s="14">
        <f t="shared" si="5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3"/>
        <v>0</v>
      </c>
      <c r="R103" s="5">
        <f t="shared" si="4"/>
        <v>0</v>
      </c>
      <c r="S103" s="15"/>
    </row>
    <row r="104" spans="1:19" x14ac:dyDescent="0.35">
      <c r="A104" s="14">
        <f t="shared" si="5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3"/>
        <v>0</v>
      </c>
      <c r="R104" s="5">
        <f t="shared" si="4"/>
        <v>0</v>
      </c>
      <c r="S104" s="15"/>
    </row>
    <row r="105" spans="1:19" x14ac:dyDescent="0.35">
      <c r="A105" s="14">
        <f t="shared" si="5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3"/>
        <v>0</v>
      </c>
      <c r="R105" s="5">
        <f t="shared" si="4"/>
        <v>0</v>
      </c>
      <c r="S105" s="15"/>
    </row>
    <row r="106" spans="1:19" x14ac:dyDescent="0.35">
      <c r="A106" s="14">
        <f t="shared" si="5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3"/>
        <v>0</v>
      </c>
      <c r="R106" s="5">
        <f t="shared" si="4"/>
        <v>0</v>
      </c>
      <c r="S106" s="15"/>
    </row>
    <row r="107" spans="1:19" x14ac:dyDescent="0.35">
      <c r="A107" s="14">
        <f t="shared" si="5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3"/>
        <v>0</v>
      </c>
      <c r="R107" s="5">
        <f t="shared" si="4"/>
        <v>0</v>
      </c>
      <c r="S107" s="15"/>
    </row>
    <row r="108" spans="1:19" x14ac:dyDescent="0.35">
      <c r="A108" s="14">
        <f t="shared" si="5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4"/>
        <v>0</v>
      </c>
      <c r="S108" s="15"/>
    </row>
    <row r="109" spans="1:19" x14ac:dyDescent="0.35">
      <c r="A109" s="14">
        <f t="shared" si="5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3"/>
        <v>0</v>
      </c>
      <c r="R109" s="5">
        <f t="shared" si="4"/>
        <v>0</v>
      </c>
      <c r="S109" s="15"/>
    </row>
    <row r="110" spans="1:19" x14ac:dyDescent="0.35">
      <c r="A110" s="14">
        <f t="shared" si="5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3"/>
        <v>0</v>
      </c>
      <c r="R110" s="5">
        <f t="shared" si="4"/>
        <v>0</v>
      </c>
      <c r="S110" s="15"/>
    </row>
    <row r="111" spans="1:19" x14ac:dyDescent="0.35">
      <c r="A111" s="14">
        <f t="shared" si="5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3"/>
        <v>0</v>
      </c>
      <c r="R111" s="5">
        <f t="shared" si="4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3"/>
        <v>0</v>
      </c>
      <c r="R112" s="5">
        <f t="shared" si="4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3"/>
        <v>0</v>
      </c>
      <c r="R113" s="5">
        <f t="shared" si="4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7" zoomScale="87" zoomScaleSheetLayoutView="87" workbookViewId="0">
      <selection activeCell="O28" sqref="O28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7" width="5.26953125" style="11" customWidth="1"/>
    <col min="8" max="8" width="8.08984375" style="11" customWidth="1"/>
    <col min="9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845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382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369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 t="s">
        <v>398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>
        <v>54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45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ht="15" x14ac:dyDescent="0.2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34" t="s">
        <v>425</v>
      </c>
      <c r="C18" s="34" t="s">
        <v>426</v>
      </c>
      <c r="D18" s="34" t="s">
        <v>427</v>
      </c>
      <c r="E18" s="40" t="s">
        <v>429</v>
      </c>
      <c r="F18" s="40" t="s">
        <v>430</v>
      </c>
      <c r="G18" s="13">
        <v>0</v>
      </c>
      <c r="H18" s="13">
        <v>5</v>
      </c>
      <c r="I18" s="13">
        <v>1</v>
      </c>
      <c r="J18" s="13">
        <v>1</v>
      </c>
      <c r="K18" s="13">
        <v>3</v>
      </c>
      <c r="L18" s="13">
        <v>3</v>
      </c>
      <c r="M18" s="13">
        <v>15</v>
      </c>
      <c r="N18" s="13"/>
      <c r="O18" s="13"/>
      <c r="P18" s="13"/>
      <c r="Q18" s="14">
        <f>SUM(G18:P18)</f>
        <v>28</v>
      </c>
      <c r="R18" s="5">
        <f>Q18/$E$14</f>
        <v>0.62222222222222223</v>
      </c>
      <c r="S18" s="15" t="s">
        <v>113</v>
      </c>
    </row>
    <row r="19" spans="1:19" x14ac:dyDescent="0.35">
      <c r="A19" s="14">
        <v>2</v>
      </c>
      <c r="B19" s="34" t="s">
        <v>431</v>
      </c>
      <c r="C19" s="34" t="s">
        <v>432</v>
      </c>
      <c r="D19" s="34" t="s">
        <v>62</v>
      </c>
      <c r="E19" s="40" t="s">
        <v>429</v>
      </c>
      <c r="F19" s="40" t="s">
        <v>433</v>
      </c>
      <c r="G19" s="13">
        <v>0</v>
      </c>
      <c r="H19" s="13">
        <v>5</v>
      </c>
      <c r="I19" s="13">
        <v>1</v>
      </c>
      <c r="J19" s="13">
        <v>0</v>
      </c>
      <c r="K19" s="13">
        <v>5</v>
      </c>
      <c r="L19" s="13">
        <v>6</v>
      </c>
      <c r="M19" s="13">
        <v>10</v>
      </c>
      <c r="N19" s="13"/>
      <c r="O19" s="13"/>
      <c r="P19" s="13"/>
      <c r="Q19" s="14">
        <f t="shared" ref="Q19:Q20" si="0">SUM(G19:P19)</f>
        <v>27</v>
      </c>
      <c r="R19" s="5">
        <f t="shared" ref="R19:R82" si="1">Q19/$E$14</f>
        <v>0.6</v>
      </c>
      <c r="S19" s="15" t="s">
        <v>112</v>
      </c>
    </row>
    <row r="20" spans="1:19" x14ac:dyDescent="0.35">
      <c r="A20" s="14">
        <v>3</v>
      </c>
      <c r="B20" s="34" t="s">
        <v>434</v>
      </c>
      <c r="C20" s="34" t="s">
        <v>71</v>
      </c>
      <c r="D20" s="34" t="s">
        <v>435</v>
      </c>
      <c r="E20" s="34" t="s">
        <v>436</v>
      </c>
      <c r="F20" s="34" t="s">
        <v>437</v>
      </c>
      <c r="G20" s="13">
        <v>1</v>
      </c>
      <c r="H20" s="13">
        <v>5</v>
      </c>
      <c r="I20" s="13">
        <v>1</v>
      </c>
      <c r="J20" s="13">
        <v>1</v>
      </c>
      <c r="K20" s="13">
        <v>6</v>
      </c>
      <c r="L20" s="13">
        <v>2</v>
      </c>
      <c r="M20" s="13">
        <v>10</v>
      </c>
      <c r="N20" s="13"/>
      <c r="O20" s="13"/>
      <c r="P20" s="13"/>
      <c r="Q20" s="14">
        <f t="shared" si="0"/>
        <v>26</v>
      </c>
      <c r="R20" s="5">
        <f t="shared" si="1"/>
        <v>0.57777777777777772</v>
      </c>
      <c r="S20" s="15" t="s">
        <v>112</v>
      </c>
    </row>
    <row r="21" spans="1:19" x14ac:dyDescent="0.35">
      <c r="A21" s="14">
        <v>4</v>
      </c>
      <c r="B21" s="34" t="s">
        <v>438</v>
      </c>
      <c r="C21" s="34" t="s">
        <v>439</v>
      </c>
      <c r="D21" s="34" t="s">
        <v>440</v>
      </c>
      <c r="E21" s="34" t="s">
        <v>436</v>
      </c>
      <c r="F21" s="34" t="s">
        <v>441</v>
      </c>
      <c r="G21" s="13">
        <v>1</v>
      </c>
      <c r="H21" s="13">
        <v>5</v>
      </c>
      <c r="I21" s="13">
        <v>1</v>
      </c>
      <c r="J21" s="13">
        <v>1</v>
      </c>
      <c r="K21" s="13">
        <v>6</v>
      </c>
      <c r="L21" s="13">
        <v>2</v>
      </c>
      <c r="M21" s="13">
        <v>5</v>
      </c>
      <c r="N21" s="13"/>
      <c r="O21" s="13"/>
      <c r="P21" s="13"/>
      <c r="Q21" s="14">
        <f t="shared" ref="Q21:Q52" si="2">SUM(G21:P21)</f>
        <v>21</v>
      </c>
      <c r="R21" s="5">
        <f t="shared" si="1"/>
        <v>0.46666666666666667</v>
      </c>
      <c r="S21" s="15" t="s">
        <v>114</v>
      </c>
    </row>
    <row r="22" spans="1:19" x14ac:dyDescent="0.35">
      <c r="A22" s="14">
        <f>ROW(A5)</f>
        <v>5</v>
      </c>
      <c r="B22" s="34" t="s">
        <v>444</v>
      </c>
      <c r="C22" s="34" t="s">
        <v>50</v>
      </c>
      <c r="D22" s="34" t="s">
        <v>58</v>
      </c>
      <c r="E22" s="34" t="s">
        <v>436</v>
      </c>
      <c r="F22" s="34" t="s">
        <v>445</v>
      </c>
      <c r="G22" s="13">
        <v>1</v>
      </c>
      <c r="H22" s="13">
        <v>5</v>
      </c>
      <c r="I22" s="13">
        <v>0</v>
      </c>
      <c r="J22" s="13">
        <v>0</v>
      </c>
      <c r="K22" s="13">
        <v>4</v>
      </c>
      <c r="L22" s="13">
        <v>3</v>
      </c>
      <c r="M22" s="13">
        <v>7</v>
      </c>
      <c r="N22" s="13"/>
      <c r="O22" s="13"/>
      <c r="P22" s="13"/>
      <c r="Q22" s="14">
        <f t="shared" si="2"/>
        <v>20</v>
      </c>
      <c r="R22" s="5">
        <f t="shared" si="1"/>
        <v>0.44444444444444442</v>
      </c>
      <c r="S22" s="15" t="s">
        <v>114</v>
      </c>
    </row>
    <row r="23" spans="1:19" x14ac:dyDescent="0.35">
      <c r="A23" s="14">
        <f>ROW(A6)</f>
        <v>6</v>
      </c>
      <c r="B23" s="34" t="s">
        <v>442</v>
      </c>
      <c r="C23" s="34" t="s">
        <v>49</v>
      </c>
      <c r="D23" s="34" t="s">
        <v>36</v>
      </c>
      <c r="E23" s="46" t="s">
        <v>429</v>
      </c>
      <c r="F23" s="46" t="s">
        <v>443</v>
      </c>
      <c r="G23" s="13">
        <v>0</v>
      </c>
      <c r="H23" s="13">
        <v>5</v>
      </c>
      <c r="I23" s="13">
        <v>1</v>
      </c>
      <c r="J23" s="13">
        <v>0</v>
      </c>
      <c r="K23" s="13">
        <v>3</v>
      </c>
      <c r="L23" s="13">
        <v>6</v>
      </c>
      <c r="M23" s="13">
        <v>5</v>
      </c>
      <c r="N23" s="13"/>
      <c r="O23" s="13"/>
      <c r="P23" s="13"/>
      <c r="Q23" s="14">
        <f t="shared" si="2"/>
        <v>20</v>
      </c>
      <c r="R23" s="5">
        <f t="shared" si="1"/>
        <v>0.44444444444444442</v>
      </c>
      <c r="S23" s="73" t="s">
        <v>114</v>
      </c>
    </row>
    <row r="24" spans="1:19" x14ac:dyDescent="0.35">
      <c r="A24" s="14">
        <v>7</v>
      </c>
      <c r="B24" s="34" t="s">
        <v>541</v>
      </c>
      <c r="C24" s="34" t="s">
        <v>90</v>
      </c>
      <c r="D24" s="34" t="s">
        <v>542</v>
      </c>
      <c r="E24" s="34" t="s">
        <v>429</v>
      </c>
      <c r="F24" s="34" t="s">
        <v>543</v>
      </c>
      <c r="G24" s="13">
        <v>0</v>
      </c>
      <c r="H24" s="13">
        <v>5</v>
      </c>
      <c r="I24" s="13">
        <v>1</v>
      </c>
      <c r="J24" s="13">
        <v>0</v>
      </c>
      <c r="K24" s="13">
        <v>3</v>
      </c>
      <c r="L24" s="13">
        <v>6</v>
      </c>
      <c r="M24" s="13">
        <v>5</v>
      </c>
      <c r="N24" s="13"/>
      <c r="O24" s="13"/>
      <c r="P24" s="13"/>
      <c r="Q24" s="14">
        <f t="shared" si="2"/>
        <v>20</v>
      </c>
      <c r="R24" s="5">
        <f t="shared" si="1"/>
        <v>0.44444444444444442</v>
      </c>
      <c r="S24" s="73" t="s">
        <v>114</v>
      </c>
    </row>
    <row r="25" spans="1:19" x14ac:dyDescent="0.35">
      <c r="A25" s="14">
        <v>8</v>
      </c>
      <c r="B25" s="34" t="s">
        <v>446</v>
      </c>
      <c r="C25" s="34" t="s">
        <v>37</v>
      </c>
      <c r="D25" s="34" t="s">
        <v>58</v>
      </c>
      <c r="E25" s="34" t="s">
        <v>428</v>
      </c>
      <c r="F25" s="34" t="s">
        <v>447</v>
      </c>
      <c r="G25" s="13">
        <v>1</v>
      </c>
      <c r="H25" s="13">
        <v>5</v>
      </c>
      <c r="I25" s="13">
        <v>1</v>
      </c>
      <c r="J25" s="13">
        <v>1</v>
      </c>
      <c r="K25" s="13">
        <v>2</v>
      </c>
      <c r="L25" s="13">
        <v>0</v>
      </c>
      <c r="M25" s="13">
        <v>10</v>
      </c>
      <c r="N25" s="13"/>
      <c r="O25" s="13"/>
      <c r="P25" s="13"/>
      <c r="Q25" s="14">
        <f t="shared" si="2"/>
        <v>20</v>
      </c>
      <c r="R25" s="5">
        <f t="shared" si="1"/>
        <v>0.44444444444444442</v>
      </c>
      <c r="S25" s="73" t="s">
        <v>114</v>
      </c>
    </row>
    <row r="26" spans="1:19" x14ac:dyDescent="0.35">
      <c r="A26" s="14">
        <v>9</v>
      </c>
      <c r="B26" s="34" t="s">
        <v>448</v>
      </c>
      <c r="C26" s="34" t="s">
        <v>44</v>
      </c>
      <c r="D26" s="34" t="s">
        <v>40</v>
      </c>
      <c r="E26" s="34" t="s">
        <v>428</v>
      </c>
      <c r="F26" s="34" t="s">
        <v>449</v>
      </c>
      <c r="G26" s="13">
        <v>0</v>
      </c>
      <c r="H26" s="112">
        <v>3</v>
      </c>
      <c r="I26" s="13">
        <v>1</v>
      </c>
      <c r="J26" s="13">
        <v>1</v>
      </c>
      <c r="K26" s="13">
        <v>3</v>
      </c>
      <c r="L26" s="13">
        <v>5</v>
      </c>
      <c r="M26" s="13">
        <v>5</v>
      </c>
      <c r="N26" s="13"/>
      <c r="O26" s="13"/>
      <c r="P26" s="13"/>
      <c r="Q26" s="14">
        <f t="shared" si="2"/>
        <v>18</v>
      </c>
      <c r="R26" s="5">
        <f t="shared" si="1"/>
        <v>0.4</v>
      </c>
      <c r="S26" s="73" t="s">
        <v>114</v>
      </c>
    </row>
    <row r="27" spans="1:19" x14ac:dyDescent="0.35">
      <c r="A27" s="14">
        <v>10</v>
      </c>
      <c r="B27" s="34" t="s">
        <v>450</v>
      </c>
      <c r="C27" s="34" t="s">
        <v>60</v>
      </c>
      <c r="D27" s="34" t="s">
        <v>45</v>
      </c>
      <c r="E27" s="46" t="s">
        <v>436</v>
      </c>
      <c r="F27" s="46" t="s">
        <v>451</v>
      </c>
      <c r="G27" s="13">
        <v>0</v>
      </c>
      <c r="H27" s="13">
        <v>5</v>
      </c>
      <c r="I27" s="13">
        <v>1</v>
      </c>
      <c r="J27" s="13">
        <v>1</v>
      </c>
      <c r="K27" s="13">
        <v>6</v>
      </c>
      <c r="L27" s="13">
        <v>4</v>
      </c>
      <c r="M27" s="13">
        <v>0</v>
      </c>
      <c r="N27" s="13"/>
      <c r="O27" s="13"/>
      <c r="P27" s="13"/>
      <c r="Q27" s="14">
        <f t="shared" si="2"/>
        <v>17</v>
      </c>
      <c r="R27" s="5">
        <f t="shared" si="1"/>
        <v>0.37777777777777777</v>
      </c>
      <c r="S27" s="73" t="s">
        <v>114</v>
      </c>
    </row>
    <row r="28" spans="1:19" x14ac:dyDescent="0.35">
      <c r="A28" s="14">
        <v>11</v>
      </c>
      <c r="B28" s="34" t="s">
        <v>452</v>
      </c>
      <c r="C28" s="34" t="s">
        <v>439</v>
      </c>
      <c r="D28" s="34" t="s">
        <v>58</v>
      </c>
      <c r="E28" s="34" t="s">
        <v>429</v>
      </c>
      <c r="F28" s="34" t="s">
        <v>453</v>
      </c>
      <c r="G28" s="13">
        <v>0</v>
      </c>
      <c r="H28" s="13">
        <v>5</v>
      </c>
      <c r="I28" s="13">
        <v>1</v>
      </c>
      <c r="J28" s="13">
        <v>1</v>
      </c>
      <c r="K28" s="13">
        <v>3</v>
      </c>
      <c r="L28" s="13">
        <v>2</v>
      </c>
      <c r="M28" s="13">
        <v>5</v>
      </c>
      <c r="N28" s="13"/>
      <c r="O28" s="13"/>
      <c r="P28" s="13"/>
      <c r="Q28" s="14">
        <f t="shared" si="2"/>
        <v>17</v>
      </c>
      <c r="R28" s="5">
        <f t="shared" si="1"/>
        <v>0.37777777777777777</v>
      </c>
      <c r="S28" s="73" t="s">
        <v>114</v>
      </c>
    </row>
    <row r="29" spans="1:19" x14ac:dyDescent="0.35">
      <c r="A29" s="14">
        <v>12</v>
      </c>
      <c r="B29" s="34" t="s">
        <v>454</v>
      </c>
      <c r="C29" s="34" t="s">
        <v>54</v>
      </c>
      <c r="D29" s="34" t="s">
        <v>38</v>
      </c>
      <c r="E29" s="46" t="s">
        <v>436</v>
      </c>
      <c r="F29" s="46" t="s">
        <v>455</v>
      </c>
      <c r="G29" s="13">
        <v>1</v>
      </c>
      <c r="H29" s="13">
        <v>5</v>
      </c>
      <c r="I29" s="13">
        <v>0</v>
      </c>
      <c r="J29" s="13">
        <v>1</v>
      </c>
      <c r="K29" s="13">
        <v>1</v>
      </c>
      <c r="L29" s="13">
        <v>5</v>
      </c>
      <c r="M29" s="13">
        <v>3</v>
      </c>
      <c r="N29" s="13"/>
      <c r="O29" s="13"/>
      <c r="P29" s="13"/>
      <c r="Q29" s="14">
        <f t="shared" si="2"/>
        <v>16</v>
      </c>
      <c r="R29" s="5">
        <f t="shared" si="1"/>
        <v>0.35555555555555557</v>
      </c>
      <c r="S29" s="73" t="s">
        <v>114</v>
      </c>
    </row>
    <row r="30" spans="1:19" x14ac:dyDescent="0.35">
      <c r="A30" s="14">
        <v>13</v>
      </c>
      <c r="B30" s="34" t="s">
        <v>456</v>
      </c>
      <c r="C30" s="34" t="s">
        <v>50</v>
      </c>
      <c r="D30" s="34" t="s">
        <v>435</v>
      </c>
      <c r="E30" s="34" t="s">
        <v>457</v>
      </c>
      <c r="F30" s="34" t="s">
        <v>458</v>
      </c>
      <c r="G30" s="13">
        <v>1</v>
      </c>
      <c r="H30" s="13">
        <v>5</v>
      </c>
      <c r="I30" s="13">
        <v>1</v>
      </c>
      <c r="J30" s="13">
        <v>1</v>
      </c>
      <c r="K30" s="13">
        <v>3</v>
      </c>
      <c r="L30" s="13">
        <v>5</v>
      </c>
      <c r="M30" s="13">
        <v>0</v>
      </c>
      <c r="N30" s="13"/>
      <c r="O30" s="13"/>
      <c r="P30" s="13"/>
      <c r="Q30" s="14">
        <f t="shared" si="2"/>
        <v>16</v>
      </c>
      <c r="R30" s="5">
        <f t="shared" si="1"/>
        <v>0.35555555555555557</v>
      </c>
      <c r="S30" s="73" t="s">
        <v>114</v>
      </c>
    </row>
    <row r="31" spans="1:19" x14ac:dyDescent="0.35">
      <c r="A31" s="14">
        <v>14</v>
      </c>
      <c r="B31" s="34" t="s">
        <v>459</v>
      </c>
      <c r="C31" s="34" t="s">
        <v>68</v>
      </c>
      <c r="D31" s="34" t="s">
        <v>36</v>
      </c>
      <c r="E31" s="34" t="s">
        <v>436</v>
      </c>
      <c r="F31" s="34" t="s">
        <v>460</v>
      </c>
      <c r="G31" s="13">
        <v>0</v>
      </c>
      <c r="H31" s="13">
        <v>5</v>
      </c>
      <c r="I31" s="13">
        <v>1</v>
      </c>
      <c r="J31" s="13">
        <v>1</v>
      </c>
      <c r="K31" s="13">
        <v>2</v>
      </c>
      <c r="L31" s="13">
        <v>3</v>
      </c>
      <c r="M31" s="13">
        <v>3</v>
      </c>
      <c r="N31" s="13"/>
      <c r="O31" s="13"/>
      <c r="P31" s="13"/>
      <c r="Q31" s="14">
        <f t="shared" si="2"/>
        <v>15</v>
      </c>
      <c r="R31" s="5">
        <f t="shared" si="1"/>
        <v>0.33333333333333331</v>
      </c>
      <c r="S31" s="73" t="s">
        <v>114</v>
      </c>
    </row>
    <row r="32" spans="1:19" x14ac:dyDescent="0.35">
      <c r="A32" s="14">
        <v>15</v>
      </c>
      <c r="B32" s="34" t="s">
        <v>461</v>
      </c>
      <c r="C32" s="34" t="s">
        <v>59</v>
      </c>
      <c r="D32" s="34" t="s">
        <v>27</v>
      </c>
      <c r="E32" s="34" t="s">
        <v>436</v>
      </c>
      <c r="F32" s="34" t="s">
        <v>462</v>
      </c>
      <c r="G32" s="13">
        <v>1</v>
      </c>
      <c r="H32" s="13">
        <v>2</v>
      </c>
      <c r="I32" s="13">
        <v>1</v>
      </c>
      <c r="J32" s="13">
        <v>0</v>
      </c>
      <c r="K32" s="13">
        <v>3</v>
      </c>
      <c r="L32" s="13">
        <v>3</v>
      </c>
      <c r="M32" s="13">
        <v>5</v>
      </c>
      <c r="N32" s="13"/>
      <c r="O32" s="13"/>
      <c r="P32" s="13"/>
      <c r="Q32" s="14">
        <f t="shared" si="2"/>
        <v>15</v>
      </c>
      <c r="R32" s="5">
        <f t="shared" si="1"/>
        <v>0.33333333333333331</v>
      </c>
      <c r="S32" s="73" t="s">
        <v>114</v>
      </c>
    </row>
    <row r="33" spans="1:19" x14ac:dyDescent="0.35">
      <c r="A33" s="14">
        <v>16</v>
      </c>
      <c r="B33" s="34" t="s">
        <v>463</v>
      </c>
      <c r="C33" s="34" t="s">
        <v>90</v>
      </c>
      <c r="D33" s="34" t="s">
        <v>33</v>
      </c>
      <c r="E33" s="34" t="s">
        <v>429</v>
      </c>
      <c r="F33" s="34" t="s">
        <v>464</v>
      </c>
      <c r="G33" s="13">
        <v>1</v>
      </c>
      <c r="H33" s="13">
        <v>2</v>
      </c>
      <c r="I33" s="13">
        <v>1</v>
      </c>
      <c r="J33" s="13">
        <v>1</v>
      </c>
      <c r="K33" s="13">
        <v>3</v>
      </c>
      <c r="L33" s="13">
        <v>2</v>
      </c>
      <c r="M33" s="13">
        <v>5</v>
      </c>
      <c r="N33" s="13"/>
      <c r="O33" s="13"/>
      <c r="P33" s="13"/>
      <c r="Q33" s="14">
        <f t="shared" si="2"/>
        <v>15</v>
      </c>
      <c r="R33" s="5">
        <f t="shared" si="1"/>
        <v>0.33333333333333331</v>
      </c>
      <c r="S33" s="73" t="s">
        <v>114</v>
      </c>
    </row>
    <row r="34" spans="1:19" x14ac:dyDescent="0.35">
      <c r="A34" s="14">
        <v>17</v>
      </c>
      <c r="B34" s="34" t="s">
        <v>465</v>
      </c>
      <c r="C34" s="34" t="s">
        <v>24</v>
      </c>
      <c r="D34" s="34" t="s">
        <v>97</v>
      </c>
      <c r="E34" s="34" t="s">
        <v>457</v>
      </c>
      <c r="F34" s="34" t="s">
        <v>466</v>
      </c>
      <c r="G34" s="13">
        <v>1</v>
      </c>
      <c r="H34" s="13">
        <v>5</v>
      </c>
      <c r="I34" s="13">
        <v>1</v>
      </c>
      <c r="J34" s="13">
        <v>1</v>
      </c>
      <c r="K34" s="13">
        <v>3</v>
      </c>
      <c r="L34" s="13">
        <v>4</v>
      </c>
      <c r="M34" s="13">
        <v>0</v>
      </c>
      <c r="N34" s="13"/>
      <c r="O34" s="13"/>
      <c r="P34" s="13"/>
      <c r="Q34" s="14">
        <f t="shared" si="2"/>
        <v>15</v>
      </c>
      <c r="R34" s="5">
        <f t="shared" si="1"/>
        <v>0.33333333333333331</v>
      </c>
      <c r="S34" s="73" t="s">
        <v>114</v>
      </c>
    </row>
    <row r="35" spans="1:19" x14ac:dyDescent="0.35">
      <c r="A35" s="14">
        <v>18</v>
      </c>
      <c r="B35" s="34" t="s">
        <v>467</v>
      </c>
      <c r="C35" s="34" t="s">
        <v>468</v>
      </c>
      <c r="D35" s="34" t="s">
        <v>31</v>
      </c>
      <c r="E35" s="34" t="s">
        <v>457</v>
      </c>
      <c r="F35" s="34" t="s">
        <v>469</v>
      </c>
      <c r="G35" s="13">
        <v>1</v>
      </c>
      <c r="H35" s="13">
        <v>5</v>
      </c>
      <c r="I35" s="13">
        <v>1</v>
      </c>
      <c r="J35" s="13">
        <v>1</v>
      </c>
      <c r="K35" s="13">
        <v>3</v>
      </c>
      <c r="L35" s="13">
        <v>4</v>
      </c>
      <c r="M35" s="13">
        <v>0</v>
      </c>
      <c r="N35" s="13"/>
      <c r="O35" s="13"/>
      <c r="P35" s="13"/>
      <c r="Q35" s="14">
        <f t="shared" si="2"/>
        <v>15</v>
      </c>
      <c r="R35" s="5">
        <f t="shared" si="1"/>
        <v>0.33333333333333331</v>
      </c>
      <c r="S35" s="73" t="s">
        <v>114</v>
      </c>
    </row>
    <row r="36" spans="1:19" x14ac:dyDescent="0.35">
      <c r="A36" s="14">
        <v>19</v>
      </c>
      <c r="B36" s="34" t="s">
        <v>197</v>
      </c>
      <c r="C36" s="34" t="s">
        <v>68</v>
      </c>
      <c r="D36" s="34" t="s">
        <v>31</v>
      </c>
      <c r="E36" s="34" t="s">
        <v>457</v>
      </c>
      <c r="F36" s="34" t="s">
        <v>473</v>
      </c>
      <c r="G36" s="13">
        <v>0</v>
      </c>
      <c r="H36" s="13">
        <v>5</v>
      </c>
      <c r="I36" s="13">
        <v>1</v>
      </c>
      <c r="J36" s="13">
        <v>0</v>
      </c>
      <c r="K36" s="13">
        <v>3</v>
      </c>
      <c r="L36" s="13">
        <v>1</v>
      </c>
      <c r="M36" s="13">
        <v>5</v>
      </c>
      <c r="N36" s="13"/>
      <c r="O36" s="13"/>
      <c r="P36" s="13"/>
      <c r="Q36" s="14">
        <f t="shared" si="2"/>
        <v>15</v>
      </c>
      <c r="R36" s="5">
        <f t="shared" si="1"/>
        <v>0.33333333333333331</v>
      </c>
      <c r="S36" s="73" t="s">
        <v>114</v>
      </c>
    </row>
    <row r="37" spans="1:19" x14ac:dyDescent="0.35">
      <c r="A37" s="14">
        <v>20</v>
      </c>
      <c r="B37" s="34" t="s">
        <v>470</v>
      </c>
      <c r="C37" s="34" t="s">
        <v>74</v>
      </c>
      <c r="D37" s="34" t="s">
        <v>471</v>
      </c>
      <c r="E37" s="34" t="s">
        <v>457</v>
      </c>
      <c r="F37" s="34" t="s">
        <v>472</v>
      </c>
      <c r="G37" s="13">
        <v>1</v>
      </c>
      <c r="H37" s="13">
        <v>5</v>
      </c>
      <c r="I37" s="13">
        <v>1</v>
      </c>
      <c r="J37" s="13">
        <v>1</v>
      </c>
      <c r="K37" s="13">
        <v>0</v>
      </c>
      <c r="L37" s="13">
        <v>6</v>
      </c>
      <c r="M37" s="13">
        <v>0</v>
      </c>
      <c r="N37" s="13"/>
      <c r="O37" s="13"/>
      <c r="P37" s="13"/>
      <c r="Q37" s="14">
        <f t="shared" si="2"/>
        <v>14</v>
      </c>
      <c r="R37" s="5">
        <f t="shared" si="1"/>
        <v>0.31111111111111112</v>
      </c>
      <c r="S37" s="73" t="s">
        <v>114</v>
      </c>
    </row>
    <row r="38" spans="1:19" x14ac:dyDescent="0.35">
      <c r="A38" s="14">
        <v>21</v>
      </c>
      <c r="B38" s="34" t="s">
        <v>98</v>
      </c>
      <c r="C38" s="34" t="s">
        <v>474</v>
      </c>
      <c r="D38" s="34" t="s">
        <v>56</v>
      </c>
      <c r="E38" s="34" t="s">
        <v>428</v>
      </c>
      <c r="F38" s="34" t="s">
        <v>475</v>
      </c>
      <c r="G38" s="13">
        <v>1</v>
      </c>
      <c r="H38" s="13">
        <v>1</v>
      </c>
      <c r="I38" s="13">
        <v>1</v>
      </c>
      <c r="J38" s="13">
        <v>1</v>
      </c>
      <c r="K38" s="13">
        <v>4</v>
      </c>
      <c r="L38" s="13">
        <v>5</v>
      </c>
      <c r="M38" s="13">
        <v>0</v>
      </c>
      <c r="N38" s="13"/>
      <c r="O38" s="13"/>
      <c r="P38" s="13"/>
      <c r="Q38" s="14">
        <f t="shared" si="2"/>
        <v>13</v>
      </c>
      <c r="R38" s="5">
        <f t="shared" si="1"/>
        <v>0.28888888888888886</v>
      </c>
      <c r="S38" s="73" t="s">
        <v>114</v>
      </c>
    </row>
    <row r="39" spans="1:19" x14ac:dyDescent="0.35">
      <c r="A39" s="14">
        <v>22</v>
      </c>
      <c r="B39" s="34" t="s">
        <v>476</v>
      </c>
      <c r="C39" s="34" t="s">
        <v>24</v>
      </c>
      <c r="D39" s="34" t="s">
        <v>87</v>
      </c>
      <c r="E39" s="34" t="s">
        <v>429</v>
      </c>
      <c r="F39" s="34" t="s">
        <v>477</v>
      </c>
      <c r="G39" s="13">
        <v>0</v>
      </c>
      <c r="H39" s="13">
        <v>3</v>
      </c>
      <c r="I39" s="13">
        <v>1</v>
      </c>
      <c r="J39" s="13">
        <v>1</v>
      </c>
      <c r="K39" s="13">
        <v>2</v>
      </c>
      <c r="L39" s="13">
        <v>1</v>
      </c>
      <c r="M39" s="13">
        <v>5</v>
      </c>
      <c r="N39" s="13"/>
      <c r="O39" s="13"/>
      <c r="P39" s="13"/>
      <c r="Q39" s="14">
        <f t="shared" si="2"/>
        <v>13</v>
      </c>
      <c r="R39" s="5">
        <f t="shared" si="1"/>
        <v>0.28888888888888886</v>
      </c>
      <c r="S39" s="73" t="s">
        <v>114</v>
      </c>
    </row>
    <row r="40" spans="1:19" x14ac:dyDescent="0.35">
      <c r="A40" s="14">
        <v>23</v>
      </c>
      <c r="B40" s="34" t="s">
        <v>119</v>
      </c>
      <c r="C40" s="34" t="s">
        <v>59</v>
      </c>
      <c r="D40" s="34" t="s">
        <v>28</v>
      </c>
      <c r="E40" s="34" t="s">
        <v>436</v>
      </c>
      <c r="F40" s="34" t="s">
        <v>478</v>
      </c>
      <c r="G40" s="13">
        <v>1</v>
      </c>
      <c r="H40" s="13">
        <v>5</v>
      </c>
      <c r="I40" s="13">
        <v>1</v>
      </c>
      <c r="J40" s="13">
        <v>0</v>
      </c>
      <c r="K40" s="13">
        <v>3</v>
      </c>
      <c r="L40" s="13">
        <v>0</v>
      </c>
      <c r="M40" s="13">
        <v>2</v>
      </c>
      <c r="N40" s="13"/>
      <c r="O40" s="13"/>
      <c r="P40" s="13"/>
      <c r="Q40" s="14">
        <f t="shared" si="2"/>
        <v>12</v>
      </c>
      <c r="R40" s="5">
        <f t="shared" si="1"/>
        <v>0.26666666666666666</v>
      </c>
      <c r="S40" s="73" t="s">
        <v>114</v>
      </c>
    </row>
    <row r="41" spans="1:19" x14ac:dyDescent="0.35">
      <c r="A41" s="14">
        <v>24</v>
      </c>
      <c r="B41" s="34" t="s">
        <v>479</v>
      </c>
      <c r="C41" s="34" t="s">
        <v>480</v>
      </c>
      <c r="D41" s="34" t="s">
        <v>33</v>
      </c>
      <c r="E41" s="34" t="s">
        <v>436</v>
      </c>
      <c r="F41" s="34" t="s">
        <v>481</v>
      </c>
      <c r="G41" s="13">
        <v>0</v>
      </c>
      <c r="H41" s="13">
        <v>0</v>
      </c>
      <c r="I41" s="13">
        <v>1</v>
      </c>
      <c r="J41" s="13">
        <v>1</v>
      </c>
      <c r="K41" s="13">
        <v>2</v>
      </c>
      <c r="L41" s="13">
        <v>2</v>
      </c>
      <c r="M41" s="13">
        <v>6</v>
      </c>
      <c r="N41" s="13"/>
      <c r="O41" s="13"/>
      <c r="P41" s="13"/>
      <c r="Q41" s="14">
        <f t="shared" si="2"/>
        <v>12</v>
      </c>
      <c r="R41" s="5">
        <f t="shared" si="1"/>
        <v>0.26666666666666666</v>
      </c>
      <c r="S41" s="73" t="s">
        <v>114</v>
      </c>
    </row>
    <row r="42" spans="1:19" x14ac:dyDescent="0.35">
      <c r="A42" s="14">
        <v>25</v>
      </c>
      <c r="B42" s="34" t="s">
        <v>482</v>
      </c>
      <c r="C42" s="34" t="s">
        <v>53</v>
      </c>
      <c r="D42" s="34" t="s">
        <v>35</v>
      </c>
      <c r="E42" s="34" t="s">
        <v>457</v>
      </c>
      <c r="F42" s="34" t="s">
        <v>483</v>
      </c>
      <c r="G42" s="13">
        <v>1</v>
      </c>
      <c r="H42" s="13">
        <v>5</v>
      </c>
      <c r="I42" s="13">
        <v>1</v>
      </c>
      <c r="J42" s="13">
        <v>1</v>
      </c>
      <c r="K42" s="13">
        <v>4</v>
      </c>
      <c r="L42" s="13">
        <v>0</v>
      </c>
      <c r="M42" s="13">
        <v>0</v>
      </c>
      <c r="N42" s="13"/>
      <c r="O42" s="13"/>
      <c r="P42" s="13"/>
      <c r="Q42" s="14">
        <f t="shared" si="2"/>
        <v>12</v>
      </c>
      <c r="R42" s="5">
        <f t="shared" si="1"/>
        <v>0.26666666666666666</v>
      </c>
      <c r="S42" s="73" t="s">
        <v>114</v>
      </c>
    </row>
    <row r="43" spans="1:19" x14ac:dyDescent="0.35">
      <c r="A43" s="14">
        <v>26</v>
      </c>
      <c r="B43" s="34" t="s">
        <v>484</v>
      </c>
      <c r="C43" s="34" t="s">
        <v>39</v>
      </c>
      <c r="D43" s="34" t="s">
        <v>485</v>
      </c>
      <c r="E43" s="34" t="s">
        <v>457</v>
      </c>
      <c r="F43" s="34" t="s">
        <v>486</v>
      </c>
      <c r="G43" s="13">
        <v>0</v>
      </c>
      <c r="H43" s="13">
        <v>5</v>
      </c>
      <c r="I43" s="13">
        <v>1</v>
      </c>
      <c r="J43" s="13">
        <v>0</v>
      </c>
      <c r="K43" s="13">
        <v>6</v>
      </c>
      <c r="L43" s="13">
        <v>0</v>
      </c>
      <c r="M43" s="13">
        <v>0</v>
      </c>
      <c r="N43" s="13"/>
      <c r="O43" s="13"/>
      <c r="P43" s="13"/>
      <c r="Q43" s="14">
        <f t="shared" si="2"/>
        <v>12</v>
      </c>
      <c r="R43" s="5">
        <f t="shared" si="1"/>
        <v>0.26666666666666666</v>
      </c>
      <c r="S43" s="73" t="s">
        <v>114</v>
      </c>
    </row>
    <row r="44" spans="1:19" x14ac:dyDescent="0.35">
      <c r="A44" s="14">
        <v>27</v>
      </c>
      <c r="B44" s="34" t="s">
        <v>487</v>
      </c>
      <c r="C44" s="34" t="s">
        <v>59</v>
      </c>
      <c r="D44" s="34" t="s">
        <v>95</v>
      </c>
      <c r="E44" s="34" t="s">
        <v>436</v>
      </c>
      <c r="F44" s="34" t="s">
        <v>488</v>
      </c>
      <c r="G44" s="13">
        <v>1</v>
      </c>
      <c r="H44" s="13">
        <v>0</v>
      </c>
      <c r="I44" s="13">
        <v>0</v>
      </c>
      <c r="J44" s="13">
        <v>0</v>
      </c>
      <c r="K44" s="13">
        <v>4</v>
      </c>
      <c r="L44" s="13">
        <v>3</v>
      </c>
      <c r="M44" s="13">
        <v>3</v>
      </c>
      <c r="N44" s="13"/>
      <c r="O44" s="13"/>
      <c r="P44" s="13"/>
      <c r="Q44" s="14">
        <f t="shared" si="2"/>
        <v>11</v>
      </c>
      <c r="R44" s="5">
        <f t="shared" si="1"/>
        <v>0.24444444444444444</v>
      </c>
      <c r="S44" s="73" t="s">
        <v>114</v>
      </c>
    </row>
    <row r="45" spans="1:19" x14ac:dyDescent="0.35">
      <c r="A45" s="14">
        <v>28</v>
      </c>
      <c r="B45" s="34" t="s">
        <v>489</v>
      </c>
      <c r="C45" s="34" t="s">
        <v>57</v>
      </c>
      <c r="D45" s="34" t="s">
        <v>490</v>
      </c>
      <c r="E45" s="34" t="s">
        <v>457</v>
      </c>
      <c r="F45" s="34" t="s">
        <v>491</v>
      </c>
      <c r="G45" s="13">
        <v>1</v>
      </c>
      <c r="H45" s="13">
        <v>5</v>
      </c>
      <c r="I45" s="13">
        <v>1</v>
      </c>
      <c r="J45" s="13">
        <v>1</v>
      </c>
      <c r="K45" s="13">
        <v>3</v>
      </c>
      <c r="L45" s="13">
        <v>0</v>
      </c>
      <c r="M45" s="13">
        <v>0</v>
      </c>
      <c r="N45" s="13"/>
      <c r="O45" s="13"/>
      <c r="P45" s="13"/>
      <c r="Q45" s="14">
        <f t="shared" si="2"/>
        <v>11</v>
      </c>
      <c r="R45" s="5">
        <f t="shared" si="1"/>
        <v>0.24444444444444444</v>
      </c>
      <c r="S45" s="73" t="s">
        <v>114</v>
      </c>
    </row>
    <row r="46" spans="1:19" x14ac:dyDescent="0.35">
      <c r="A46" s="14">
        <v>29</v>
      </c>
      <c r="B46" s="34" t="s">
        <v>492</v>
      </c>
      <c r="C46" s="34" t="s">
        <v>59</v>
      </c>
      <c r="D46" s="34" t="s">
        <v>493</v>
      </c>
      <c r="E46" s="34" t="s">
        <v>428</v>
      </c>
      <c r="F46" s="34" t="s">
        <v>494</v>
      </c>
      <c r="G46" s="13">
        <v>0</v>
      </c>
      <c r="H46" s="13">
        <v>5</v>
      </c>
      <c r="I46" s="13">
        <v>1</v>
      </c>
      <c r="J46" s="13">
        <v>1</v>
      </c>
      <c r="K46" s="13">
        <v>2</v>
      </c>
      <c r="L46" s="13">
        <v>2</v>
      </c>
      <c r="M46" s="13">
        <v>0</v>
      </c>
      <c r="N46" s="13"/>
      <c r="O46" s="13"/>
      <c r="P46" s="13"/>
      <c r="Q46" s="14">
        <f t="shared" si="2"/>
        <v>11</v>
      </c>
      <c r="R46" s="5">
        <f t="shared" si="1"/>
        <v>0.24444444444444444</v>
      </c>
      <c r="S46" s="73" t="s">
        <v>114</v>
      </c>
    </row>
    <row r="47" spans="1:19" x14ac:dyDescent="0.35">
      <c r="A47" s="14">
        <v>30</v>
      </c>
      <c r="B47" s="34" t="s">
        <v>524</v>
      </c>
      <c r="C47" s="34" t="s">
        <v>54</v>
      </c>
      <c r="D47" s="34" t="s">
        <v>404</v>
      </c>
      <c r="E47" s="34" t="s">
        <v>428</v>
      </c>
      <c r="F47" s="34" t="s">
        <v>525</v>
      </c>
      <c r="G47" s="13">
        <v>1</v>
      </c>
      <c r="H47" s="13">
        <v>5</v>
      </c>
      <c r="I47" s="13">
        <v>1</v>
      </c>
      <c r="J47" s="13">
        <v>1</v>
      </c>
      <c r="K47" s="13">
        <v>3</v>
      </c>
      <c r="L47" s="13">
        <v>0</v>
      </c>
      <c r="M47" s="13">
        <v>0</v>
      </c>
      <c r="N47" s="13"/>
      <c r="O47" s="13"/>
      <c r="P47" s="13"/>
      <c r="Q47" s="14">
        <f t="shared" si="2"/>
        <v>11</v>
      </c>
      <c r="R47" s="5">
        <f t="shared" si="1"/>
        <v>0.24444444444444444</v>
      </c>
      <c r="S47" s="73" t="s">
        <v>114</v>
      </c>
    </row>
    <row r="48" spans="1:19" x14ac:dyDescent="0.35">
      <c r="A48" s="14">
        <v>31</v>
      </c>
      <c r="B48" s="34" t="s">
        <v>526</v>
      </c>
      <c r="C48" s="34" t="s">
        <v>50</v>
      </c>
      <c r="D48" s="34" t="s">
        <v>514</v>
      </c>
      <c r="E48" s="34" t="s">
        <v>428</v>
      </c>
      <c r="F48" s="34" t="s">
        <v>527</v>
      </c>
      <c r="G48" s="13">
        <v>1</v>
      </c>
      <c r="H48" s="13">
        <v>5</v>
      </c>
      <c r="I48" s="13">
        <v>1</v>
      </c>
      <c r="J48" s="13">
        <v>1</v>
      </c>
      <c r="K48" s="13">
        <v>3</v>
      </c>
      <c r="L48" s="13">
        <v>0</v>
      </c>
      <c r="M48" s="13">
        <v>0</v>
      </c>
      <c r="N48" s="13"/>
      <c r="O48" s="13"/>
      <c r="P48" s="13"/>
      <c r="Q48" s="14">
        <f t="shared" si="2"/>
        <v>11</v>
      </c>
      <c r="R48" s="5">
        <f t="shared" si="1"/>
        <v>0.24444444444444444</v>
      </c>
      <c r="S48" s="73" t="s">
        <v>114</v>
      </c>
    </row>
    <row r="49" spans="1:19" x14ac:dyDescent="0.35">
      <c r="A49" s="14">
        <v>32</v>
      </c>
      <c r="B49" s="34" t="s">
        <v>528</v>
      </c>
      <c r="C49" s="34" t="s">
        <v>529</v>
      </c>
      <c r="D49" s="34" t="s">
        <v>40</v>
      </c>
      <c r="E49" s="34" t="s">
        <v>428</v>
      </c>
      <c r="F49" s="34" t="s">
        <v>530</v>
      </c>
      <c r="G49" s="13">
        <v>1</v>
      </c>
      <c r="H49" s="13">
        <v>5</v>
      </c>
      <c r="I49" s="13">
        <v>1</v>
      </c>
      <c r="J49" s="13">
        <v>1</v>
      </c>
      <c r="K49" s="13">
        <v>3</v>
      </c>
      <c r="L49" s="13">
        <v>0</v>
      </c>
      <c r="M49" s="13">
        <v>0</v>
      </c>
      <c r="N49" s="13"/>
      <c r="O49" s="13"/>
      <c r="P49" s="13"/>
      <c r="Q49" s="14">
        <f t="shared" si="2"/>
        <v>11</v>
      </c>
      <c r="R49" s="5">
        <f t="shared" si="1"/>
        <v>0.24444444444444444</v>
      </c>
      <c r="S49" s="73" t="s">
        <v>114</v>
      </c>
    </row>
    <row r="50" spans="1:19" x14ac:dyDescent="0.35">
      <c r="A50" s="14">
        <v>33</v>
      </c>
      <c r="B50" s="34" t="s">
        <v>531</v>
      </c>
      <c r="C50" s="34" t="s">
        <v>123</v>
      </c>
      <c r="D50" s="34" t="s">
        <v>435</v>
      </c>
      <c r="E50" s="34" t="s">
        <v>428</v>
      </c>
      <c r="F50" s="34" t="s">
        <v>532</v>
      </c>
      <c r="G50" s="13">
        <v>1</v>
      </c>
      <c r="H50" s="13">
        <v>5</v>
      </c>
      <c r="I50" s="13">
        <v>1</v>
      </c>
      <c r="J50" s="13">
        <v>1</v>
      </c>
      <c r="K50" s="13">
        <v>3</v>
      </c>
      <c r="L50" s="13">
        <v>0</v>
      </c>
      <c r="M50" s="13">
        <v>0</v>
      </c>
      <c r="N50" s="13"/>
      <c r="O50" s="13"/>
      <c r="P50" s="13"/>
      <c r="Q50" s="14">
        <f t="shared" si="2"/>
        <v>11</v>
      </c>
      <c r="R50" s="5">
        <f t="shared" si="1"/>
        <v>0.24444444444444444</v>
      </c>
      <c r="S50" s="73" t="s">
        <v>114</v>
      </c>
    </row>
    <row r="51" spans="1:19" x14ac:dyDescent="0.35">
      <c r="A51" s="14">
        <v>34</v>
      </c>
      <c r="B51" s="34" t="s">
        <v>46</v>
      </c>
      <c r="C51" s="34" t="s">
        <v>37</v>
      </c>
      <c r="D51" s="34" t="s">
        <v>97</v>
      </c>
      <c r="E51" s="34" t="s">
        <v>428</v>
      </c>
      <c r="F51" s="34" t="s">
        <v>533</v>
      </c>
      <c r="G51" s="13">
        <v>1</v>
      </c>
      <c r="H51" s="13">
        <v>5</v>
      </c>
      <c r="I51" s="13">
        <v>1</v>
      </c>
      <c r="J51" s="13">
        <v>1</v>
      </c>
      <c r="K51" s="13">
        <v>3</v>
      </c>
      <c r="L51" s="13">
        <v>0</v>
      </c>
      <c r="M51" s="13">
        <v>0</v>
      </c>
      <c r="N51" s="13"/>
      <c r="O51" s="13"/>
      <c r="P51" s="13"/>
      <c r="Q51" s="14">
        <f t="shared" si="2"/>
        <v>11</v>
      </c>
      <c r="R51" s="5">
        <f t="shared" si="1"/>
        <v>0.24444444444444444</v>
      </c>
      <c r="S51" s="73" t="s">
        <v>114</v>
      </c>
    </row>
    <row r="52" spans="1:19" x14ac:dyDescent="0.35">
      <c r="A52" s="14">
        <v>35</v>
      </c>
      <c r="B52" s="34" t="s">
        <v>535</v>
      </c>
      <c r="C52" s="34" t="s">
        <v>390</v>
      </c>
      <c r="D52" s="34" t="s">
        <v>56</v>
      </c>
      <c r="E52" s="34" t="s">
        <v>428</v>
      </c>
      <c r="F52" s="34" t="s">
        <v>536</v>
      </c>
      <c r="G52" s="13">
        <v>1</v>
      </c>
      <c r="H52" s="13">
        <v>5</v>
      </c>
      <c r="I52" s="13">
        <v>1</v>
      </c>
      <c r="J52" s="13">
        <v>1</v>
      </c>
      <c r="K52" s="13">
        <v>3</v>
      </c>
      <c r="L52" s="13">
        <v>0</v>
      </c>
      <c r="M52" s="13">
        <v>0</v>
      </c>
      <c r="N52" s="13"/>
      <c r="O52" s="13"/>
      <c r="P52" s="13"/>
      <c r="Q52" s="14">
        <f t="shared" si="2"/>
        <v>11</v>
      </c>
      <c r="R52" s="5">
        <f t="shared" si="1"/>
        <v>0.24444444444444444</v>
      </c>
      <c r="S52" s="73" t="s">
        <v>114</v>
      </c>
    </row>
    <row r="53" spans="1:19" x14ac:dyDescent="0.35">
      <c r="A53" s="14">
        <v>36</v>
      </c>
      <c r="B53" s="34" t="s">
        <v>537</v>
      </c>
      <c r="C53" s="34" t="s">
        <v>74</v>
      </c>
      <c r="D53" s="34" t="s">
        <v>31</v>
      </c>
      <c r="E53" s="34" t="s">
        <v>429</v>
      </c>
      <c r="F53" s="34" t="s">
        <v>538</v>
      </c>
      <c r="G53" s="13">
        <v>1</v>
      </c>
      <c r="H53" s="13">
        <v>5</v>
      </c>
      <c r="I53" s="13">
        <v>1</v>
      </c>
      <c r="J53" s="13">
        <v>1</v>
      </c>
      <c r="K53" s="13">
        <v>3</v>
      </c>
      <c r="L53" s="13">
        <v>0</v>
      </c>
      <c r="M53" s="13">
        <v>0</v>
      </c>
      <c r="N53" s="13"/>
      <c r="O53" s="13"/>
      <c r="P53" s="13"/>
      <c r="Q53" s="14">
        <f t="shared" ref="Q53:Q55" si="3">SUM(G53:P53)</f>
        <v>11</v>
      </c>
      <c r="R53" s="5">
        <f t="shared" si="1"/>
        <v>0.24444444444444444</v>
      </c>
      <c r="S53" s="73" t="s">
        <v>114</v>
      </c>
    </row>
    <row r="54" spans="1:19" x14ac:dyDescent="0.35">
      <c r="A54" s="14">
        <v>37</v>
      </c>
      <c r="B54" s="34" t="s">
        <v>539</v>
      </c>
      <c r="C54" s="34" t="s">
        <v>422</v>
      </c>
      <c r="D54" s="34" t="s">
        <v>31</v>
      </c>
      <c r="E54" s="34" t="s">
        <v>429</v>
      </c>
      <c r="F54" s="34" t="s">
        <v>540</v>
      </c>
      <c r="G54" s="13">
        <v>1</v>
      </c>
      <c r="H54" s="13">
        <v>5</v>
      </c>
      <c r="I54" s="13">
        <v>1</v>
      </c>
      <c r="J54" s="13">
        <v>1</v>
      </c>
      <c r="K54" s="13">
        <v>3</v>
      </c>
      <c r="L54" s="13">
        <v>0</v>
      </c>
      <c r="M54" s="13">
        <v>0</v>
      </c>
      <c r="N54" s="13"/>
      <c r="O54" s="13"/>
      <c r="P54" s="13"/>
      <c r="Q54" s="14">
        <f t="shared" si="3"/>
        <v>11</v>
      </c>
      <c r="R54" s="5">
        <f t="shared" si="1"/>
        <v>0.24444444444444444</v>
      </c>
      <c r="S54" s="73" t="s">
        <v>114</v>
      </c>
    </row>
    <row r="55" spans="1:19" x14ac:dyDescent="0.35">
      <c r="A55" s="14">
        <v>38</v>
      </c>
      <c r="B55" s="34" t="s">
        <v>544</v>
      </c>
      <c r="C55" s="34" t="s">
        <v>80</v>
      </c>
      <c r="D55" s="34" t="s">
        <v>545</v>
      </c>
      <c r="E55" s="34" t="s">
        <v>429</v>
      </c>
      <c r="F55" s="34" t="s">
        <v>546</v>
      </c>
      <c r="G55" s="13">
        <v>1</v>
      </c>
      <c r="H55" s="13">
        <v>5</v>
      </c>
      <c r="I55" s="13">
        <v>1</v>
      </c>
      <c r="J55" s="13">
        <v>1</v>
      </c>
      <c r="K55" s="13">
        <v>0</v>
      </c>
      <c r="L55" s="13">
        <v>3</v>
      </c>
      <c r="M55" s="13">
        <v>0</v>
      </c>
      <c r="N55" s="13"/>
      <c r="O55" s="13"/>
      <c r="P55" s="13"/>
      <c r="Q55" s="14">
        <f t="shared" si="3"/>
        <v>11</v>
      </c>
      <c r="R55" s="5">
        <f t="shared" si="1"/>
        <v>0.24444444444444444</v>
      </c>
      <c r="S55" s="73" t="s">
        <v>114</v>
      </c>
    </row>
    <row r="56" spans="1:19" x14ac:dyDescent="0.35">
      <c r="A56" s="14">
        <v>39</v>
      </c>
      <c r="B56" s="34" t="s">
        <v>547</v>
      </c>
      <c r="C56" s="34" t="s">
        <v>89</v>
      </c>
      <c r="D56" s="34" t="s">
        <v>33</v>
      </c>
      <c r="E56" s="34" t="s">
        <v>429</v>
      </c>
      <c r="F56" s="34" t="s">
        <v>548</v>
      </c>
      <c r="G56" s="13">
        <v>1</v>
      </c>
      <c r="H56" s="13">
        <v>5</v>
      </c>
      <c r="I56" s="13">
        <v>1</v>
      </c>
      <c r="J56" s="13">
        <v>1</v>
      </c>
      <c r="K56" s="13">
        <v>3</v>
      </c>
      <c r="L56" s="13">
        <v>0</v>
      </c>
      <c r="M56" s="13">
        <v>0</v>
      </c>
      <c r="N56" s="13"/>
      <c r="O56" s="13"/>
      <c r="P56" s="13"/>
      <c r="Q56" s="14">
        <f t="shared" ref="Q56:Q84" si="4">SUM(G56:P56)</f>
        <v>11</v>
      </c>
      <c r="R56" s="5">
        <f t="shared" si="1"/>
        <v>0.24444444444444444</v>
      </c>
      <c r="S56" s="73" t="s">
        <v>114</v>
      </c>
    </row>
    <row r="57" spans="1:19" x14ac:dyDescent="0.35">
      <c r="A57" s="14">
        <v>40</v>
      </c>
      <c r="B57" s="34" t="s">
        <v>461</v>
      </c>
      <c r="C57" s="34" t="s">
        <v>68</v>
      </c>
      <c r="D57" s="34" t="s">
        <v>40</v>
      </c>
      <c r="E57" s="34" t="s">
        <v>429</v>
      </c>
      <c r="F57" s="34" t="s">
        <v>522</v>
      </c>
      <c r="G57" s="13">
        <v>1</v>
      </c>
      <c r="H57" s="13">
        <v>5</v>
      </c>
      <c r="I57" s="13">
        <v>1</v>
      </c>
      <c r="J57" s="13">
        <v>1</v>
      </c>
      <c r="K57" s="13">
        <v>0</v>
      </c>
      <c r="L57" s="13">
        <v>3</v>
      </c>
      <c r="M57" s="13">
        <v>0</v>
      </c>
      <c r="N57" s="13"/>
      <c r="O57" s="13"/>
      <c r="P57" s="13"/>
      <c r="Q57" s="14">
        <f t="shared" si="4"/>
        <v>11</v>
      </c>
      <c r="R57" s="5">
        <f t="shared" si="1"/>
        <v>0.24444444444444444</v>
      </c>
      <c r="S57" s="73" t="s">
        <v>114</v>
      </c>
    </row>
    <row r="58" spans="1:19" x14ac:dyDescent="0.35">
      <c r="A58" s="14">
        <v>41</v>
      </c>
      <c r="B58" s="34" t="s">
        <v>549</v>
      </c>
      <c r="C58" s="34" t="s">
        <v>80</v>
      </c>
      <c r="D58" s="34" t="s">
        <v>27</v>
      </c>
      <c r="E58" s="34" t="s">
        <v>429</v>
      </c>
      <c r="F58" s="34" t="s">
        <v>550</v>
      </c>
      <c r="G58" s="13">
        <v>1</v>
      </c>
      <c r="H58" s="13">
        <v>5</v>
      </c>
      <c r="I58" s="13">
        <v>1</v>
      </c>
      <c r="J58" s="13">
        <v>1</v>
      </c>
      <c r="K58" s="13">
        <v>2</v>
      </c>
      <c r="L58" s="13">
        <v>0</v>
      </c>
      <c r="M58" s="13">
        <v>0</v>
      </c>
      <c r="N58" s="13"/>
      <c r="O58" s="13"/>
      <c r="P58" s="13"/>
      <c r="Q58" s="14">
        <f t="shared" si="4"/>
        <v>10</v>
      </c>
      <c r="R58" s="5">
        <f t="shared" si="1"/>
        <v>0.22222222222222221</v>
      </c>
      <c r="S58" s="73" t="s">
        <v>114</v>
      </c>
    </row>
    <row r="59" spans="1:19" x14ac:dyDescent="0.35">
      <c r="A59" s="14">
        <v>42</v>
      </c>
      <c r="B59" s="34" t="s">
        <v>495</v>
      </c>
      <c r="C59" s="34" t="s">
        <v>59</v>
      </c>
      <c r="D59" s="34" t="s">
        <v>496</v>
      </c>
      <c r="E59" s="34" t="s">
        <v>457</v>
      </c>
      <c r="F59" s="34" t="s">
        <v>497</v>
      </c>
      <c r="G59" s="13">
        <v>0</v>
      </c>
      <c r="H59" s="13">
        <v>5</v>
      </c>
      <c r="I59" s="13">
        <v>1</v>
      </c>
      <c r="J59" s="13">
        <v>0</v>
      </c>
      <c r="K59" s="13">
        <v>3</v>
      </c>
      <c r="L59" s="13">
        <v>1</v>
      </c>
      <c r="M59" s="13">
        <v>0</v>
      </c>
      <c r="N59" s="13"/>
      <c r="O59" s="13"/>
      <c r="P59" s="13"/>
      <c r="Q59" s="14">
        <f t="shared" si="4"/>
        <v>10</v>
      </c>
      <c r="R59" s="5">
        <f t="shared" si="1"/>
        <v>0.22222222222222221</v>
      </c>
      <c r="S59" s="73" t="s">
        <v>114</v>
      </c>
    </row>
    <row r="60" spans="1:19" x14ac:dyDescent="0.35">
      <c r="A60" s="14">
        <v>43</v>
      </c>
      <c r="B60" s="34" t="s">
        <v>498</v>
      </c>
      <c r="C60" s="34" t="s">
        <v>25</v>
      </c>
      <c r="D60" s="34" t="s">
        <v>499</v>
      </c>
      <c r="E60" s="34" t="s">
        <v>457</v>
      </c>
      <c r="F60" s="34" t="s">
        <v>500</v>
      </c>
      <c r="G60" s="13">
        <v>1</v>
      </c>
      <c r="H60" s="13">
        <v>5</v>
      </c>
      <c r="I60" s="13">
        <v>1</v>
      </c>
      <c r="J60" s="13">
        <v>1</v>
      </c>
      <c r="K60" s="13">
        <v>2</v>
      </c>
      <c r="L60" s="13">
        <v>0</v>
      </c>
      <c r="M60" s="13">
        <v>0</v>
      </c>
      <c r="N60" s="13"/>
      <c r="O60" s="13"/>
      <c r="P60" s="13"/>
      <c r="Q60" s="14">
        <f t="shared" si="4"/>
        <v>10</v>
      </c>
      <c r="R60" s="5">
        <f t="shared" si="1"/>
        <v>0.22222222222222221</v>
      </c>
      <c r="S60" s="73" t="s">
        <v>114</v>
      </c>
    </row>
    <row r="61" spans="1:19" x14ac:dyDescent="0.35">
      <c r="A61" s="14">
        <v>44</v>
      </c>
      <c r="B61" s="34" t="s">
        <v>501</v>
      </c>
      <c r="C61" s="34" t="s">
        <v>25</v>
      </c>
      <c r="D61" s="34" t="s">
        <v>35</v>
      </c>
      <c r="E61" s="34" t="s">
        <v>457</v>
      </c>
      <c r="F61" s="34" t="s">
        <v>502</v>
      </c>
      <c r="G61" s="13">
        <v>1</v>
      </c>
      <c r="H61" s="13">
        <v>5</v>
      </c>
      <c r="I61" s="13">
        <v>1</v>
      </c>
      <c r="J61" s="13">
        <v>1</v>
      </c>
      <c r="K61" s="13">
        <v>2</v>
      </c>
      <c r="L61" s="13">
        <v>0</v>
      </c>
      <c r="M61" s="13">
        <v>0</v>
      </c>
      <c r="N61" s="13"/>
      <c r="O61" s="13"/>
      <c r="P61" s="13"/>
      <c r="Q61" s="14">
        <f t="shared" si="4"/>
        <v>10</v>
      </c>
      <c r="R61" s="5">
        <f t="shared" si="1"/>
        <v>0.22222222222222221</v>
      </c>
      <c r="S61" s="73" t="s">
        <v>114</v>
      </c>
    </row>
    <row r="62" spans="1:19" x14ac:dyDescent="0.35">
      <c r="A62" s="14">
        <v>45</v>
      </c>
      <c r="B62" s="34" t="s">
        <v>511</v>
      </c>
      <c r="C62" s="34" t="s">
        <v>416</v>
      </c>
      <c r="D62" s="34" t="s">
        <v>188</v>
      </c>
      <c r="E62" s="34" t="s">
        <v>428</v>
      </c>
      <c r="F62" s="34" t="s">
        <v>512</v>
      </c>
      <c r="G62" s="13">
        <v>1</v>
      </c>
      <c r="H62" s="13">
        <v>5</v>
      </c>
      <c r="I62" s="13">
        <v>1</v>
      </c>
      <c r="J62" s="13">
        <v>1</v>
      </c>
      <c r="K62" s="13">
        <v>2</v>
      </c>
      <c r="L62" s="13">
        <v>0</v>
      </c>
      <c r="M62" s="13">
        <v>0</v>
      </c>
      <c r="N62" s="13"/>
      <c r="O62" s="13"/>
      <c r="P62" s="13"/>
      <c r="Q62" s="14">
        <f t="shared" si="4"/>
        <v>10</v>
      </c>
      <c r="R62" s="5">
        <f t="shared" si="1"/>
        <v>0.22222222222222221</v>
      </c>
      <c r="S62" s="73" t="s">
        <v>114</v>
      </c>
    </row>
    <row r="63" spans="1:19" x14ac:dyDescent="0.35">
      <c r="A63" s="14">
        <v>46</v>
      </c>
      <c r="B63" s="34" t="s">
        <v>523</v>
      </c>
      <c r="C63" s="34" t="s">
        <v>37</v>
      </c>
      <c r="D63" s="34" t="s">
        <v>62</v>
      </c>
      <c r="E63" s="34" t="s">
        <v>428</v>
      </c>
      <c r="F63" s="34" t="s">
        <v>521</v>
      </c>
      <c r="G63" s="13">
        <v>0</v>
      </c>
      <c r="H63" s="13">
        <v>5</v>
      </c>
      <c r="I63" s="13">
        <v>1</v>
      </c>
      <c r="J63" s="13">
        <v>1</v>
      </c>
      <c r="K63" s="13">
        <v>3</v>
      </c>
      <c r="L63" s="13">
        <v>0</v>
      </c>
      <c r="M63" s="13">
        <v>0</v>
      </c>
      <c r="N63" s="13"/>
      <c r="O63" s="13"/>
      <c r="P63" s="13"/>
      <c r="Q63" s="14">
        <f t="shared" si="4"/>
        <v>10</v>
      </c>
      <c r="R63" s="5">
        <f t="shared" si="1"/>
        <v>0.22222222222222221</v>
      </c>
      <c r="S63" s="73" t="s">
        <v>114</v>
      </c>
    </row>
    <row r="64" spans="1:19" x14ac:dyDescent="0.35">
      <c r="A64" s="14">
        <v>47</v>
      </c>
      <c r="B64" s="34" t="s">
        <v>503</v>
      </c>
      <c r="C64" s="34" t="s">
        <v>37</v>
      </c>
      <c r="D64" s="34" t="s">
        <v>33</v>
      </c>
      <c r="E64" s="34" t="s">
        <v>436</v>
      </c>
      <c r="F64" s="34" t="s">
        <v>504</v>
      </c>
      <c r="G64" s="13">
        <v>0</v>
      </c>
      <c r="H64" s="13">
        <v>2</v>
      </c>
      <c r="I64" s="13">
        <v>0</v>
      </c>
      <c r="J64" s="13">
        <v>0</v>
      </c>
      <c r="K64" s="13">
        <v>2</v>
      </c>
      <c r="L64" s="13">
        <v>0</v>
      </c>
      <c r="M64" s="13">
        <v>5</v>
      </c>
      <c r="N64" s="13"/>
      <c r="O64" s="13"/>
      <c r="P64" s="13"/>
      <c r="Q64" s="14">
        <f t="shared" si="4"/>
        <v>9</v>
      </c>
      <c r="R64" s="5">
        <f t="shared" si="1"/>
        <v>0.2</v>
      </c>
      <c r="S64" s="73" t="s">
        <v>114</v>
      </c>
    </row>
    <row r="65" spans="1:19" x14ac:dyDescent="0.35">
      <c r="A65" s="14">
        <v>48</v>
      </c>
      <c r="B65" s="34" t="s">
        <v>505</v>
      </c>
      <c r="C65" s="34" t="s">
        <v>25</v>
      </c>
      <c r="D65" s="34" t="s">
        <v>506</v>
      </c>
      <c r="E65" s="34" t="s">
        <v>436</v>
      </c>
      <c r="F65" s="34" t="s">
        <v>507</v>
      </c>
      <c r="G65" s="13">
        <v>1</v>
      </c>
      <c r="H65" s="13">
        <v>1</v>
      </c>
      <c r="I65" s="13">
        <v>0</v>
      </c>
      <c r="J65" s="13">
        <v>0</v>
      </c>
      <c r="K65" s="13">
        <v>2</v>
      </c>
      <c r="L65" s="13">
        <v>0</v>
      </c>
      <c r="M65" s="13">
        <v>5</v>
      </c>
      <c r="N65" s="13"/>
      <c r="O65" s="13"/>
      <c r="P65" s="13"/>
      <c r="Q65" s="14">
        <f t="shared" si="4"/>
        <v>9</v>
      </c>
      <c r="R65" s="5">
        <f t="shared" si="1"/>
        <v>0.2</v>
      </c>
      <c r="S65" s="73" t="s">
        <v>114</v>
      </c>
    </row>
    <row r="66" spans="1:19" x14ac:dyDescent="0.35">
      <c r="A66" s="14">
        <v>49</v>
      </c>
      <c r="B66" s="34" t="s">
        <v>508</v>
      </c>
      <c r="C66" s="34" t="s">
        <v>509</v>
      </c>
      <c r="D66" s="34" t="s">
        <v>23</v>
      </c>
      <c r="E66" s="34" t="s">
        <v>457</v>
      </c>
      <c r="F66" s="34" t="s">
        <v>510</v>
      </c>
      <c r="G66" s="13">
        <v>0</v>
      </c>
      <c r="H66" s="13">
        <v>5</v>
      </c>
      <c r="I66" s="13">
        <v>1</v>
      </c>
      <c r="J66" s="13">
        <v>1</v>
      </c>
      <c r="K66" s="13">
        <v>2</v>
      </c>
      <c r="L66" s="13">
        <v>0</v>
      </c>
      <c r="M66" s="13">
        <v>0</v>
      </c>
      <c r="N66" s="13"/>
      <c r="O66" s="13"/>
      <c r="P66" s="13"/>
      <c r="Q66" s="14">
        <f t="shared" si="4"/>
        <v>9</v>
      </c>
      <c r="R66" s="5">
        <f t="shared" si="1"/>
        <v>0.2</v>
      </c>
      <c r="S66" s="73" t="s">
        <v>114</v>
      </c>
    </row>
    <row r="67" spans="1:19" x14ac:dyDescent="0.35">
      <c r="A67" s="14">
        <v>50</v>
      </c>
      <c r="B67" s="34" t="s">
        <v>513</v>
      </c>
      <c r="C67" s="34" t="s">
        <v>50</v>
      </c>
      <c r="D67" s="34" t="s">
        <v>514</v>
      </c>
      <c r="E67" s="34" t="s">
        <v>457</v>
      </c>
      <c r="F67" s="34" t="s">
        <v>515</v>
      </c>
      <c r="G67" s="13">
        <v>1</v>
      </c>
      <c r="H67" s="13">
        <v>5</v>
      </c>
      <c r="I67" s="13">
        <v>1</v>
      </c>
      <c r="J67" s="13">
        <v>1</v>
      </c>
      <c r="K67" s="13">
        <v>0</v>
      </c>
      <c r="L67" s="13">
        <v>0</v>
      </c>
      <c r="M67" s="13">
        <v>0</v>
      </c>
      <c r="N67" s="13"/>
      <c r="O67" s="13"/>
      <c r="P67" s="13"/>
      <c r="Q67" s="14">
        <f t="shared" si="4"/>
        <v>8</v>
      </c>
      <c r="R67" s="5">
        <f t="shared" si="1"/>
        <v>0.17777777777777778</v>
      </c>
      <c r="S67" s="73" t="s">
        <v>114</v>
      </c>
    </row>
    <row r="68" spans="1:19" x14ac:dyDescent="0.35">
      <c r="A68" s="14">
        <v>51</v>
      </c>
      <c r="B68" s="34" t="s">
        <v>516</v>
      </c>
      <c r="C68" s="34" t="s">
        <v>129</v>
      </c>
      <c r="D68" s="34" t="s">
        <v>58</v>
      </c>
      <c r="E68" s="34" t="s">
        <v>436</v>
      </c>
      <c r="F68" s="34" t="s">
        <v>517</v>
      </c>
      <c r="G68" s="13">
        <v>1</v>
      </c>
      <c r="H68" s="13">
        <v>0</v>
      </c>
      <c r="I68" s="13">
        <v>1</v>
      </c>
      <c r="J68" s="13">
        <v>0</v>
      </c>
      <c r="K68" s="13">
        <v>3</v>
      </c>
      <c r="L68" s="13">
        <v>1</v>
      </c>
      <c r="M68" s="13">
        <v>2</v>
      </c>
      <c r="N68" s="13"/>
      <c r="O68" s="13"/>
      <c r="P68" s="13"/>
      <c r="Q68" s="14">
        <f t="shared" si="4"/>
        <v>8</v>
      </c>
      <c r="R68" s="5">
        <f t="shared" si="1"/>
        <v>0.17777777777777778</v>
      </c>
      <c r="S68" s="73" t="s">
        <v>114</v>
      </c>
    </row>
    <row r="69" spans="1:19" x14ac:dyDescent="0.35">
      <c r="A69" s="14">
        <v>52</v>
      </c>
      <c r="B69" s="34" t="s">
        <v>518</v>
      </c>
      <c r="C69" s="34" t="s">
        <v>519</v>
      </c>
      <c r="D69" s="34" t="s">
        <v>31</v>
      </c>
      <c r="E69" s="34" t="s">
        <v>429</v>
      </c>
      <c r="F69" s="34" t="s">
        <v>520</v>
      </c>
      <c r="G69" s="13">
        <v>0</v>
      </c>
      <c r="H69" s="13">
        <v>5</v>
      </c>
      <c r="I69" s="13">
        <v>1</v>
      </c>
      <c r="J69" s="13">
        <v>1</v>
      </c>
      <c r="K69" s="13">
        <v>0</v>
      </c>
      <c r="L69" s="13">
        <v>0</v>
      </c>
      <c r="M69" s="13">
        <v>0</v>
      </c>
      <c r="N69" s="13"/>
      <c r="O69" s="13"/>
      <c r="P69" s="13"/>
      <c r="Q69" s="14">
        <f t="shared" si="4"/>
        <v>7</v>
      </c>
      <c r="R69" s="5">
        <f t="shared" si="1"/>
        <v>0.15555555555555556</v>
      </c>
      <c r="S69" s="73" t="s">
        <v>114</v>
      </c>
    </row>
    <row r="70" spans="1:19" x14ac:dyDescent="0.35">
      <c r="A70" s="14">
        <v>53</v>
      </c>
      <c r="B70" s="34" t="s">
        <v>239</v>
      </c>
      <c r="C70" s="34" t="s">
        <v>432</v>
      </c>
      <c r="D70" s="34" t="s">
        <v>48</v>
      </c>
      <c r="E70" s="34" t="s">
        <v>429</v>
      </c>
      <c r="F70" s="34" t="s">
        <v>521</v>
      </c>
      <c r="G70" s="13">
        <v>0</v>
      </c>
      <c r="H70" s="13">
        <v>3</v>
      </c>
      <c r="I70" s="13">
        <v>1</v>
      </c>
      <c r="J70" s="13">
        <v>0</v>
      </c>
      <c r="K70" s="13">
        <v>0</v>
      </c>
      <c r="L70" s="13">
        <v>3</v>
      </c>
      <c r="M70" s="13">
        <v>0</v>
      </c>
      <c r="N70" s="13"/>
      <c r="O70" s="13"/>
      <c r="P70" s="13"/>
      <c r="Q70" s="14">
        <f t="shared" si="4"/>
        <v>7</v>
      </c>
      <c r="R70" s="5">
        <f t="shared" si="1"/>
        <v>0.15555555555555556</v>
      </c>
      <c r="S70" s="73" t="s">
        <v>114</v>
      </c>
    </row>
    <row r="71" spans="1:19" x14ac:dyDescent="0.35">
      <c r="A71" s="14">
        <v>54</v>
      </c>
      <c r="B71" s="34" t="s">
        <v>551</v>
      </c>
      <c r="C71" s="34" t="s">
        <v>432</v>
      </c>
      <c r="D71" s="34" t="s">
        <v>404</v>
      </c>
      <c r="E71" s="34" t="s">
        <v>428</v>
      </c>
      <c r="F71" s="34" t="s">
        <v>534</v>
      </c>
      <c r="G71" s="13">
        <v>0</v>
      </c>
      <c r="H71" s="13">
        <v>5</v>
      </c>
      <c r="I71" s="13">
        <v>1</v>
      </c>
      <c r="J71" s="13">
        <v>0</v>
      </c>
      <c r="K71" s="13">
        <v>0</v>
      </c>
      <c r="L71" s="13">
        <v>0</v>
      </c>
      <c r="M71" s="13">
        <v>0</v>
      </c>
      <c r="N71" s="13"/>
      <c r="O71" s="13"/>
      <c r="P71" s="13"/>
      <c r="Q71" s="14">
        <f t="shared" si="4"/>
        <v>6</v>
      </c>
      <c r="R71" s="5">
        <f t="shared" si="1"/>
        <v>0.13333333333333333</v>
      </c>
      <c r="S71" s="73" t="s">
        <v>114</v>
      </c>
    </row>
    <row r="72" spans="1:19" x14ac:dyDescent="0.35">
      <c r="A72" s="14">
        <f t="shared" ref="A72:A91" si="5">ROW(A59)</f>
        <v>59</v>
      </c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si="4"/>
        <v>0</v>
      </c>
      <c r="R72" s="5">
        <f t="shared" si="1"/>
        <v>0</v>
      </c>
      <c r="S72" s="15"/>
    </row>
    <row r="73" spans="1:19" x14ac:dyDescent="0.35">
      <c r="A73" s="14">
        <f t="shared" si="5"/>
        <v>60</v>
      </c>
      <c r="B73" s="34"/>
      <c r="C73" s="34"/>
      <c r="D73" s="34"/>
      <c r="E73" s="34"/>
      <c r="F73" s="3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4"/>
        <v>0</v>
      </c>
      <c r="R73" s="5">
        <f t="shared" si="1"/>
        <v>0</v>
      </c>
      <c r="S73" s="15"/>
    </row>
    <row r="74" spans="1:19" x14ac:dyDescent="0.35">
      <c r="A74" s="14">
        <f t="shared" si="5"/>
        <v>61</v>
      </c>
      <c r="B74" s="34"/>
      <c r="C74" s="34"/>
      <c r="D74" s="34"/>
      <c r="E74" s="34"/>
      <c r="F74" s="3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4"/>
        <v>0</v>
      </c>
      <c r="R74" s="5">
        <f t="shared" si="1"/>
        <v>0</v>
      </c>
      <c r="S74" s="15"/>
    </row>
    <row r="75" spans="1:19" x14ac:dyDescent="0.35">
      <c r="A75" s="14">
        <f t="shared" si="5"/>
        <v>62</v>
      </c>
      <c r="B75" s="34"/>
      <c r="C75" s="34"/>
      <c r="D75" s="34"/>
      <c r="E75" s="34"/>
      <c r="F75" s="3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f t="shared" si="4"/>
        <v>0</v>
      </c>
      <c r="R75" s="5">
        <f t="shared" si="1"/>
        <v>0</v>
      </c>
      <c r="S75" s="15"/>
    </row>
    <row r="76" spans="1:19" x14ac:dyDescent="0.35">
      <c r="A76" s="14">
        <f t="shared" si="5"/>
        <v>63</v>
      </c>
      <c r="B76" s="34"/>
      <c r="C76" s="34"/>
      <c r="D76" s="34"/>
      <c r="E76" s="34"/>
      <c r="F76" s="3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4"/>
        <v>0</v>
      </c>
      <c r="R76" s="5">
        <f t="shared" si="1"/>
        <v>0</v>
      </c>
      <c r="S76" s="15"/>
    </row>
    <row r="77" spans="1:19" x14ac:dyDescent="0.35">
      <c r="A77" s="14">
        <f t="shared" si="5"/>
        <v>64</v>
      </c>
      <c r="B77" s="34"/>
      <c r="C77" s="34"/>
      <c r="D77" s="34"/>
      <c r="E77" s="34"/>
      <c r="F77" s="3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4"/>
        <v>0</v>
      </c>
      <c r="R77" s="5">
        <f t="shared" si="1"/>
        <v>0</v>
      </c>
      <c r="S77" s="15"/>
    </row>
    <row r="78" spans="1:19" x14ac:dyDescent="0.35">
      <c r="A78" s="14">
        <f t="shared" si="5"/>
        <v>65</v>
      </c>
      <c r="B78" s="34"/>
      <c r="C78" s="34"/>
      <c r="D78" s="34"/>
      <c r="E78" s="34"/>
      <c r="F78" s="3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f t="shared" si="4"/>
        <v>0</v>
      </c>
      <c r="R78" s="5">
        <f t="shared" si="1"/>
        <v>0</v>
      </c>
      <c r="S78" s="15"/>
    </row>
    <row r="79" spans="1:19" x14ac:dyDescent="0.35">
      <c r="A79" s="14">
        <f t="shared" si="5"/>
        <v>66</v>
      </c>
      <c r="B79" s="34"/>
      <c r="C79" s="34"/>
      <c r="D79" s="34"/>
      <c r="E79" s="34"/>
      <c r="F79" s="3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>
        <f t="shared" si="4"/>
        <v>0</v>
      </c>
      <c r="R79" s="5">
        <f t="shared" si="1"/>
        <v>0</v>
      </c>
      <c r="S79" s="15"/>
    </row>
    <row r="80" spans="1:19" x14ac:dyDescent="0.35">
      <c r="A80" s="14">
        <f t="shared" si="5"/>
        <v>67</v>
      </c>
      <c r="B80" s="34"/>
      <c r="C80" s="34"/>
      <c r="D80" s="34"/>
      <c r="E80" s="34"/>
      <c r="F80" s="3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>
        <f t="shared" si="4"/>
        <v>0</v>
      </c>
      <c r="R80" s="5">
        <f t="shared" si="1"/>
        <v>0</v>
      </c>
      <c r="S80" s="15"/>
    </row>
    <row r="81" spans="1:19" x14ac:dyDescent="0.35">
      <c r="A81" s="14">
        <f t="shared" si="5"/>
        <v>68</v>
      </c>
      <c r="B81" s="34"/>
      <c r="C81" s="34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f t="shared" si="4"/>
        <v>0</v>
      </c>
      <c r="R81" s="5">
        <f t="shared" si="1"/>
        <v>0</v>
      </c>
      <c r="S81" s="15"/>
    </row>
    <row r="82" spans="1:19" x14ac:dyDescent="0.35">
      <c r="A82" s="14">
        <f t="shared" si="5"/>
        <v>69</v>
      </c>
      <c r="B82" s="34"/>
      <c r="C82" s="34"/>
      <c r="D82" s="34"/>
      <c r="E82" s="34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f t="shared" si="4"/>
        <v>0</v>
      </c>
      <c r="R82" s="5">
        <f t="shared" si="1"/>
        <v>0</v>
      </c>
      <c r="S82" s="15"/>
    </row>
    <row r="83" spans="1:19" x14ac:dyDescent="0.35">
      <c r="A83" s="14">
        <f t="shared" si="5"/>
        <v>70</v>
      </c>
      <c r="B83" s="34"/>
      <c r="C83" s="34"/>
      <c r="D83" s="34"/>
      <c r="E83" s="34"/>
      <c r="F83" s="3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>
        <f t="shared" si="4"/>
        <v>0</v>
      </c>
      <c r="R83" s="5">
        <f t="shared" ref="R83:R113" si="6">Q83/$E$14</f>
        <v>0</v>
      </c>
      <c r="S83" s="15"/>
    </row>
    <row r="84" spans="1:19" x14ac:dyDescent="0.35">
      <c r="A84" s="14">
        <f t="shared" si="5"/>
        <v>71</v>
      </c>
      <c r="B84" s="34"/>
      <c r="C84" s="34"/>
      <c r="D84" s="34"/>
      <c r="E84" s="34"/>
      <c r="F84" s="3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>
        <f t="shared" si="4"/>
        <v>0</v>
      </c>
      <c r="R84" s="5">
        <f t="shared" si="6"/>
        <v>0</v>
      </c>
      <c r="S84" s="15"/>
    </row>
    <row r="85" spans="1:19" x14ac:dyDescent="0.35">
      <c r="A85" s="14">
        <f t="shared" si="5"/>
        <v>72</v>
      </c>
      <c r="B85" s="34"/>
      <c r="C85" s="34"/>
      <c r="D85" s="34"/>
      <c r="E85" s="34"/>
      <c r="F85" s="3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>
        <f t="shared" ref="Q85:Q101" si="7">SUM(G85:P85)</f>
        <v>0</v>
      </c>
      <c r="R85" s="5">
        <f t="shared" si="6"/>
        <v>0</v>
      </c>
      <c r="S85" s="15"/>
    </row>
    <row r="86" spans="1:19" x14ac:dyDescent="0.35">
      <c r="A86" s="14">
        <f t="shared" si="5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7"/>
        <v>0</v>
      </c>
      <c r="R86" s="5">
        <f t="shared" si="6"/>
        <v>0</v>
      </c>
      <c r="S86" s="15"/>
    </row>
    <row r="87" spans="1:19" x14ac:dyDescent="0.35">
      <c r="A87" s="14">
        <f t="shared" si="5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7"/>
        <v>0</v>
      </c>
      <c r="R87" s="5">
        <f t="shared" si="6"/>
        <v>0</v>
      </c>
      <c r="S87" s="15"/>
    </row>
    <row r="88" spans="1:19" x14ac:dyDescent="0.35">
      <c r="A88" s="14">
        <f t="shared" si="5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7"/>
        <v>0</v>
      </c>
      <c r="R88" s="5">
        <f t="shared" si="6"/>
        <v>0</v>
      </c>
      <c r="S88" s="15"/>
    </row>
    <row r="89" spans="1:19" x14ac:dyDescent="0.35">
      <c r="A89" s="14">
        <f t="shared" si="5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7"/>
        <v>0</v>
      </c>
      <c r="R89" s="5">
        <f t="shared" si="6"/>
        <v>0</v>
      </c>
      <c r="S89" s="15"/>
    </row>
    <row r="90" spans="1:19" x14ac:dyDescent="0.35">
      <c r="A90" s="14">
        <f t="shared" si="5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7"/>
        <v>0</v>
      </c>
      <c r="R90" s="5">
        <f t="shared" si="6"/>
        <v>0</v>
      </c>
      <c r="S90" s="15"/>
    </row>
    <row r="91" spans="1:19" x14ac:dyDescent="0.35">
      <c r="A91" s="14">
        <f t="shared" si="5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7"/>
        <v>0</v>
      </c>
      <c r="R91" s="5">
        <f t="shared" si="6"/>
        <v>0</v>
      </c>
      <c r="S91" s="15"/>
    </row>
    <row r="92" spans="1:19" x14ac:dyDescent="0.35">
      <c r="A92" s="14">
        <f t="shared" ref="A92:A111" si="8">ROW(A79)</f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7"/>
        <v>0</v>
      </c>
      <c r="R92" s="5">
        <f t="shared" si="6"/>
        <v>0</v>
      </c>
      <c r="S92" s="15"/>
    </row>
    <row r="93" spans="1:19" x14ac:dyDescent="0.35">
      <c r="A93" s="14">
        <f t="shared" si="8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7"/>
        <v>0</v>
      </c>
      <c r="R93" s="5">
        <f t="shared" si="6"/>
        <v>0</v>
      </c>
      <c r="S93" s="15"/>
    </row>
    <row r="94" spans="1:19" x14ac:dyDescent="0.35">
      <c r="A94" s="14">
        <f t="shared" si="8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7"/>
        <v>0</v>
      </c>
      <c r="R94" s="5">
        <f t="shared" si="6"/>
        <v>0</v>
      </c>
      <c r="S94" s="15"/>
    </row>
    <row r="95" spans="1:19" x14ac:dyDescent="0.35">
      <c r="A95" s="14">
        <f t="shared" si="8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7"/>
        <v>0</v>
      </c>
      <c r="R95" s="5">
        <f t="shared" si="6"/>
        <v>0</v>
      </c>
      <c r="S95" s="15"/>
    </row>
    <row r="96" spans="1:19" x14ac:dyDescent="0.35">
      <c r="A96" s="14">
        <f t="shared" si="8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7"/>
        <v>0</v>
      </c>
      <c r="R96" s="5">
        <f t="shared" si="6"/>
        <v>0</v>
      </c>
      <c r="S96" s="15"/>
    </row>
    <row r="97" spans="1:19" x14ac:dyDescent="0.35">
      <c r="A97" s="14">
        <f t="shared" si="8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7"/>
        <v>0</v>
      </c>
      <c r="R97" s="5">
        <f t="shared" si="6"/>
        <v>0</v>
      </c>
      <c r="S97" s="15"/>
    </row>
    <row r="98" spans="1:19" x14ac:dyDescent="0.35">
      <c r="A98" s="14">
        <f t="shared" si="8"/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7"/>
        <v>0</v>
      </c>
      <c r="R98" s="5">
        <f t="shared" si="6"/>
        <v>0</v>
      </c>
      <c r="S98" s="15"/>
    </row>
    <row r="99" spans="1:19" x14ac:dyDescent="0.35">
      <c r="A99" s="14">
        <f t="shared" si="8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7"/>
        <v>0</v>
      </c>
      <c r="R99" s="5">
        <f t="shared" si="6"/>
        <v>0</v>
      </c>
      <c r="S99" s="15"/>
    </row>
    <row r="100" spans="1:19" x14ac:dyDescent="0.35">
      <c r="A100" s="14">
        <f t="shared" si="8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7"/>
        <v>0</v>
      </c>
      <c r="R100" s="5">
        <f t="shared" si="6"/>
        <v>0</v>
      </c>
      <c r="S100" s="15"/>
    </row>
    <row r="101" spans="1:19" x14ac:dyDescent="0.35">
      <c r="A101" s="14">
        <f t="shared" si="8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7"/>
        <v>0</v>
      </c>
      <c r="R101" s="5">
        <f t="shared" si="6"/>
        <v>0</v>
      </c>
      <c r="S101" s="15"/>
    </row>
    <row r="102" spans="1:19" x14ac:dyDescent="0.35">
      <c r="A102" s="14">
        <f t="shared" si="8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ref="Q102:Q113" si="9">SUM(G102:P102)</f>
        <v>0</v>
      </c>
      <c r="R102" s="5">
        <f t="shared" si="6"/>
        <v>0</v>
      </c>
      <c r="S102" s="15"/>
    </row>
    <row r="103" spans="1:19" x14ac:dyDescent="0.35">
      <c r="A103" s="14">
        <f t="shared" si="8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9"/>
        <v>0</v>
      </c>
      <c r="R103" s="5">
        <f t="shared" si="6"/>
        <v>0</v>
      </c>
      <c r="S103" s="15"/>
    </row>
    <row r="104" spans="1:19" x14ac:dyDescent="0.35">
      <c r="A104" s="14">
        <f t="shared" si="8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9"/>
        <v>0</v>
      </c>
      <c r="R104" s="5">
        <f t="shared" si="6"/>
        <v>0</v>
      </c>
      <c r="S104" s="15"/>
    </row>
    <row r="105" spans="1:19" x14ac:dyDescent="0.35">
      <c r="A105" s="14">
        <f t="shared" si="8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9"/>
        <v>0</v>
      </c>
      <c r="R105" s="5">
        <f t="shared" si="6"/>
        <v>0</v>
      </c>
      <c r="S105" s="15"/>
    </row>
    <row r="106" spans="1:19" x14ac:dyDescent="0.35">
      <c r="A106" s="14">
        <f t="shared" si="8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9"/>
        <v>0</v>
      </c>
      <c r="R106" s="5">
        <f t="shared" si="6"/>
        <v>0</v>
      </c>
      <c r="S106" s="15"/>
    </row>
    <row r="107" spans="1:19" x14ac:dyDescent="0.35">
      <c r="A107" s="14">
        <f t="shared" si="8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9"/>
        <v>0</v>
      </c>
      <c r="R107" s="5">
        <f t="shared" si="6"/>
        <v>0</v>
      </c>
      <c r="S107" s="15"/>
    </row>
    <row r="108" spans="1:19" x14ac:dyDescent="0.35">
      <c r="A108" s="14">
        <f t="shared" si="8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6"/>
        <v>0</v>
      </c>
      <c r="S108" s="15"/>
    </row>
    <row r="109" spans="1:19" x14ac:dyDescent="0.35">
      <c r="A109" s="14">
        <f t="shared" si="8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9"/>
        <v>0</v>
      </c>
      <c r="R109" s="5">
        <f t="shared" si="6"/>
        <v>0</v>
      </c>
      <c r="S109" s="15"/>
    </row>
    <row r="110" spans="1:19" x14ac:dyDescent="0.35">
      <c r="A110" s="14">
        <f t="shared" si="8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9"/>
        <v>0</v>
      </c>
      <c r="R110" s="5">
        <f t="shared" si="6"/>
        <v>0</v>
      </c>
      <c r="S110" s="15"/>
    </row>
    <row r="111" spans="1:19" x14ac:dyDescent="0.35">
      <c r="A111" s="14">
        <f t="shared" si="8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9"/>
        <v>0</v>
      </c>
      <c r="R111" s="5">
        <f t="shared" si="6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9"/>
        <v>0</v>
      </c>
      <c r="R112" s="5">
        <f t="shared" si="6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9"/>
        <v>0</v>
      </c>
      <c r="R113" s="5">
        <f t="shared" si="6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D119:F119"/>
    <mergeCell ref="E14:G14"/>
    <mergeCell ref="D118:E118"/>
    <mergeCell ref="G16:P16"/>
    <mergeCell ref="D116:E116"/>
    <mergeCell ref="H117:Q117"/>
    <mergeCell ref="D117:F117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25" zoomScale="82" zoomScaleSheetLayoutView="82" workbookViewId="0">
      <selection activeCell="L34" sqref="L34"/>
    </sheetView>
  </sheetViews>
  <sheetFormatPr defaultRowHeight="14.5" x14ac:dyDescent="0.35"/>
  <cols>
    <col min="1" max="1" width="7.1796875" style="26" customWidth="1"/>
    <col min="2" max="4" width="18.81640625" style="11" customWidth="1"/>
    <col min="5" max="5" width="8.453125" style="6" customWidth="1"/>
    <col min="6" max="6" width="14.54296875" style="6" customWidth="1"/>
    <col min="7" max="7" width="5.26953125" style="11" customWidth="1"/>
    <col min="8" max="8" width="6.453125" style="11" customWidth="1"/>
    <col min="9" max="16" width="5.26953125" style="11" customWidth="1"/>
    <col min="19" max="19" width="11.54296875" customWidth="1"/>
  </cols>
  <sheetData>
    <row r="1" spans="1:19" ht="15.5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5" x14ac:dyDescent="0.35">
      <c r="A3" s="111" t="s">
        <v>845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x14ac:dyDescent="0.25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9" ht="18" x14ac:dyDescent="0.3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110" t="s">
        <v>145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5">
      <c r="J6" s="90" t="s">
        <v>5</v>
      </c>
      <c r="K6" s="90"/>
      <c r="L6" s="90"/>
      <c r="M6" s="90"/>
      <c r="N6" s="90"/>
      <c r="O6" s="90"/>
      <c r="P6" s="90"/>
      <c r="Q6" s="90"/>
      <c r="R6" s="90"/>
      <c r="S6" s="90"/>
    </row>
    <row r="7" spans="1:19" ht="17.5" x14ac:dyDescent="0.35">
      <c r="J7" s="110" t="s">
        <v>370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5">
      <c r="J8" s="90" t="s">
        <v>143</v>
      </c>
      <c r="K8" s="90"/>
      <c r="L8" s="90"/>
      <c r="M8" s="90"/>
      <c r="N8" s="90"/>
      <c r="O8" s="90"/>
      <c r="P8" s="90"/>
      <c r="Q8" s="90"/>
      <c r="R8" s="90"/>
      <c r="S8" s="90"/>
    </row>
    <row r="10" spans="1:19" ht="15.5" x14ac:dyDescent="0.35">
      <c r="A10" s="91" t="s">
        <v>6</v>
      </c>
      <c r="B10" s="91"/>
      <c r="C10" s="91"/>
      <c r="D10" s="91"/>
      <c r="E10" s="103">
        <v>45188</v>
      </c>
      <c r="F10" s="103"/>
      <c r="G10" s="104"/>
    </row>
    <row r="11" spans="1:19" ht="15.75" x14ac:dyDescent="0.25">
      <c r="A11" s="27"/>
      <c r="B11" s="28"/>
      <c r="C11" s="28"/>
      <c r="D11" s="28"/>
      <c r="E11" s="7"/>
      <c r="F11" s="7"/>
    </row>
    <row r="12" spans="1:19" ht="15.5" x14ac:dyDescent="0.35">
      <c r="A12" s="91" t="s">
        <v>378</v>
      </c>
      <c r="B12" s="91"/>
      <c r="C12" s="91"/>
      <c r="D12" s="91"/>
      <c r="E12" s="105">
        <v>46</v>
      </c>
      <c r="F12" s="105"/>
      <c r="G12" s="105"/>
      <c r="H12" s="28" t="s">
        <v>13</v>
      </c>
    </row>
    <row r="13" spans="1:19" ht="15.75" x14ac:dyDescent="0.25">
      <c r="A13" s="27"/>
      <c r="B13" s="28"/>
      <c r="C13" s="28"/>
      <c r="D13" s="28"/>
      <c r="E13" s="7"/>
      <c r="F13" s="7"/>
    </row>
    <row r="14" spans="1:19" ht="15.5" x14ac:dyDescent="0.35">
      <c r="A14" s="91" t="s">
        <v>379</v>
      </c>
      <c r="B14" s="91"/>
      <c r="C14" s="91"/>
      <c r="D14" s="91"/>
      <c r="E14" s="105">
        <v>70</v>
      </c>
      <c r="F14" s="105"/>
      <c r="G14" s="105"/>
    </row>
    <row r="16" spans="1:19" s="26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364</v>
      </c>
      <c r="F16" s="16" t="s">
        <v>139</v>
      </c>
      <c r="G16" s="106" t="s">
        <v>17</v>
      </c>
      <c r="H16" s="107"/>
      <c r="I16" s="107"/>
      <c r="J16" s="107"/>
      <c r="K16" s="107"/>
      <c r="L16" s="107"/>
      <c r="M16" s="107"/>
      <c r="N16" s="107"/>
      <c r="O16" s="107"/>
      <c r="P16" s="108"/>
      <c r="Q16" s="16" t="s">
        <v>4</v>
      </c>
      <c r="R16" s="16" t="s">
        <v>10</v>
      </c>
      <c r="S16" s="16" t="s">
        <v>18</v>
      </c>
    </row>
    <row r="17" spans="1:19" ht="15" x14ac:dyDescent="0.25">
      <c r="A17" s="19"/>
      <c r="B17" s="18"/>
      <c r="C17" s="18"/>
      <c r="D17" s="13"/>
      <c r="E17" s="23"/>
      <c r="F17" s="23"/>
      <c r="G17" s="37">
        <v>1</v>
      </c>
      <c r="H17" s="38">
        <v>2</v>
      </c>
      <c r="I17" s="37">
        <v>3</v>
      </c>
      <c r="J17" s="38">
        <v>4</v>
      </c>
      <c r="K17" s="37">
        <v>5</v>
      </c>
      <c r="L17" s="38">
        <v>6</v>
      </c>
      <c r="M17" s="37">
        <v>7</v>
      </c>
      <c r="N17" s="38">
        <v>8</v>
      </c>
      <c r="O17" s="37">
        <v>9</v>
      </c>
      <c r="P17" s="38">
        <v>10</v>
      </c>
      <c r="Q17" s="14"/>
      <c r="R17" s="14"/>
      <c r="S17" s="19"/>
    </row>
    <row r="18" spans="1:19" x14ac:dyDescent="0.35">
      <c r="A18" s="14">
        <f>ROW(A1)</f>
        <v>1</v>
      </c>
      <c r="B18" s="55" t="s">
        <v>720</v>
      </c>
      <c r="C18" s="55" t="s">
        <v>64</v>
      </c>
      <c r="D18" s="55" t="s">
        <v>490</v>
      </c>
      <c r="E18" s="64" t="s">
        <v>721</v>
      </c>
      <c r="F18" s="64" t="s">
        <v>722</v>
      </c>
      <c r="G18" s="51">
        <v>5</v>
      </c>
      <c r="H18" s="51">
        <v>18</v>
      </c>
      <c r="I18" s="51"/>
      <c r="J18" s="51"/>
      <c r="K18" s="51"/>
      <c r="L18" s="51"/>
      <c r="M18" s="51"/>
      <c r="N18" s="13"/>
      <c r="O18" s="13"/>
      <c r="P18" s="13"/>
      <c r="Q18" s="14">
        <f>SUM(G18:P18)</f>
        <v>23</v>
      </c>
      <c r="R18" s="5">
        <f>Q18/$E$14</f>
        <v>0.32857142857142857</v>
      </c>
      <c r="S18" s="15" t="s">
        <v>114</v>
      </c>
    </row>
    <row r="19" spans="1:19" x14ac:dyDescent="0.35">
      <c r="A19" s="14">
        <v>2</v>
      </c>
      <c r="B19" s="55" t="s">
        <v>723</v>
      </c>
      <c r="C19" s="55" t="s">
        <v>50</v>
      </c>
      <c r="D19" s="55" t="s">
        <v>62</v>
      </c>
      <c r="E19" s="64" t="s">
        <v>721</v>
      </c>
      <c r="F19" s="64" t="s">
        <v>724</v>
      </c>
      <c r="G19" s="51">
        <v>5</v>
      </c>
      <c r="H19" s="51">
        <v>18</v>
      </c>
      <c r="I19" s="51"/>
      <c r="J19" s="51"/>
      <c r="K19" s="51"/>
      <c r="L19" s="51"/>
      <c r="M19" s="51"/>
      <c r="N19" s="13"/>
      <c r="O19" s="13"/>
      <c r="P19" s="13"/>
      <c r="Q19" s="14">
        <f t="shared" ref="Q19:Q82" si="0">SUM(G19:P19)</f>
        <v>23</v>
      </c>
      <c r="R19" s="5">
        <f t="shared" ref="R19:R82" si="1">Q19/$E$14</f>
        <v>0.32857142857142857</v>
      </c>
      <c r="S19" s="73" t="s">
        <v>114</v>
      </c>
    </row>
    <row r="20" spans="1:19" x14ac:dyDescent="0.35">
      <c r="A20" s="14">
        <v>3</v>
      </c>
      <c r="B20" s="55" t="s">
        <v>725</v>
      </c>
      <c r="C20" s="55" t="s">
        <v>53</v>
      </c>
      <c r="D20" s="55" t="s">
        <v>51</v>
      </c>
      <c r="E20" s="64" t="s">
        <v>721</v>
      </c>
      <c r="F20" s="64" t="s">
        <v>726</v>
      </c>
      <c r="G20" s="51">
        <v>4</v>
      </c>
      <c r="H20" s="51">
        <v>18</v>
      </c>
      <c r="I20" s="51"/>
      <c r="J20" s="51"/>
      <c r="K20" s="51"/>
      <c r="L20" s="51"/>
      <c r="M20" s="51"/>
      <c r="N20" s="13"/>
      <c r="O20" s="13"/>
      <c r="P20" s="13"/>
      <c r="Q20" s="14">
        <f t="shared" si="0"/>
        <v>22</v>
      </c>
      <c r="R20" s="5">
        <f t="shared" si="1"/>
        <v>0.31428571428571428</v>
      </c>
      <c r="S20" s="73" t="s">
        <v>114</v>
      </c>
    </row>
    <row r="21" spans="1:19" x14ac:dyDescent="0.35">
      <c r="A21" s="14">
        <v>4</v>
      </c>
      <c r="B21" s="55" t="s">
        <v>727</v>
      </c>
      <c r="C21" s="55" t="s">
        <v>728</v>
      </c>
      <c r="D21" s="55" t="s">
        <v>62</v>
      </c>
      <c r="E21" s="46" t="s">
        <v>721</v>
      </c>
      <c r="F21" s="46" t="s">
        <v>729</v>
      </c>
      <c r="G21" s="51">
        <v>4</v>
      </c>
      <c r="H21" s="51">
        <v>18</v>
      </c>
      <c r="I21" s="51"/>
      <c r="J21" s="51"/>
      <c r="K21" s="51"/>
      <c r="L21" s="51"/>
      <c r="M21" s="51"/>
      <c r="N21" s="13"/>
      <c r="O21" s="13"/>
      <c r="P21" s="13"/>
      <c r="Q21" s="14">
        <f t="shared" si="0"/>
        <v>22</v>
      </c>
      <c r="R21" s="5">
        <f t="shared" si="1"/>
        <v>0.31428571428571428</v>
      </c>
      <c r="S21" s="73" t="s">
        <v>114</v>
      </c>
    </row>
    <row r="22" spans="1:19" x14ac:dyDescent="0.35">
      <c r="A22" s="14">
        <f>ROW(A5)</f>
        <v>5</v>
      </c>
      <c r="B22" s="55" t="s">
        <v>730</v>
      </c>
      <c r="C22" s="55" t="s">
        <v>55</v>
      </c>
      <c r="D22" s="55" t="s">
        <v>36</v>
      </c>
      <c r="E22" s="65" t="s">
        <v>721</v>
      </c>
      <c r="F22" s="65" t="s">
        <v>731</v>
      </c>
      <c r="G22" s="51">
        <v>4</v>
      </c>
      <c r="H22" s="51">
        <v>18</v>
      </c>
      <c r="I22" s="51"/>
      <c r="J22" s="51"/>
      <c r="K22" s="51"/>
      <c r="L22" s="51"/>
      <c r="M22" s="51"/>
      <c r="N22" s="13"/>
      <c r="O22" s="13"/>
      <c r="P22" s="13"/>
      <c r="Q22" s="14">
        <f t="shared" si="0"/>
        <v>22</v>
      </c>
      <c r="R22" s="5">
        <f t="shared" si="1"/>
        <v>0.31428571428571428</v>
      </c>
      <c r="S22" s="73" t="s">
        <v>114</v>
      </c>
    </row>
    <row r="23" spans="1:19" x14ac:dyDescent="0.35">
      <c r="A23" s="14">
        <f>ROW(A6)</f>
        <v>6</v>
      </c>
      <c r="B23" s="55" t="s">
        <v>732</v>
      </c>
      <c r="C23" s="55" t="s">
        <v>468</v>
      </c>
      <c r="D23" s="55" t="s">
        <v>40</v>
      </c>
      <c r="E23" s="55" t="s">
        <v>721</v>
      </c>
      <c r="F23" s="55" t="s">
        <v>733</v>
      </c>
      <c r="G23" s="51">
        <v>2</v>
      </c>
      <c r="H23" s="51">
        <v>20</v>
      </c>
      <c r="I23" s="51"/>
      <c r="J23" s="51"/>
      <c r="K23" s="51"/>
      <c r="L23" s="51"/>
      <c r="M23" s="51"/>
      <c r="N23" s="13"/>
      <c r="O23" s="13"/>
      <c r="P23" s="13"/>
      <c r="Q23" s="14">
        <f t="shared" si="0"/>
        <v>22</v>
      </c>
      <c r="R23" s="5">
        <f t="shared" si="1"/>
        <v>0.31428571428571428</v>
      </c>
      <c r="S23" s="73" t="s">
        <v>114</v>
      </c>
    </row>
    <row r="24" spans="1:19" x14ac:dyDescent="0.35">
      <c r="A24" s="14">
        <f t="shared" ref="A24:A33" si="2">ROW(A9)</f>
        <v>9</v>
      </c>
      <c r="B24" s="55" t="s">
        <v>734</v>
      </c>
      <c r="C24" s="55" t="s">
        <v>735</v>
      </c>
      <c r="D24" s="55" t="s">
        <v>94</v>
      </c>
      <c r="E24" s="55" t="s">
        <v>721</v>
      </c>
      <c r="F24" s="55" t="s">
        <v>736</v>
      </c>
      <c r="G24" s="51">
        <v>3</v>
      </c>
      <c r="H24" s="113">
        <v>19</v>
      </c>
      <c r="I24" s="51"/>
      <c r="J24" s="51"/>
      <c r="K24" s="51"/>
      <c r="L24" s="51"/>
      <c r="M24" s="51"/>
      <c r="N24" s="13"/>
      <c r="O24" s="13"/>
      <c r="P24" s="13"/>
      <c r="Q24" s="14">
        <f t="shared" si="0"/>
        <v>22</v>
      </c>
      <c r="R24" s="5">
        <f t="shared" si="1"/>
        <v>0.31428571428571428</v>
      </c>
      <c r="S24" s="73" t="s">
        <v>114</v>
      </c>
    </row>
    <row r="25" spans="1:19" x14ac:dyDescent="0.35">
      <c r="A25" s="14">
        <f t="shared" si="2"/>
        <v>10</v>
      </c>
      <c r="B25" s="55" t="s">
        <v>737</v>
      </c>
      <c r="C25" s="55" t="s">
        <v>34</v>
      </c>
      <c r="D25" s="55" t="s">
        <v>738</v>
      </c>
      <c r="E25" s="55" t="s">
        <v>721</v>
      </c>
      <c r="F25" s="55" t="s">
        <v>726</v>
      </c>
      <c r="G25" s="51">
        <v>5</v>
      </c>
      <c r="H25" s="113">
        <v>17</v>
      </c>
      <c r="I25" s="51"/>
      <c r="J25" s="51"/>
      <c r="K25" s="51"/>
      <c r="L25" s="51"/>
      <c r="M25" s="51"/>
      <c r="N25" s="13"/>
      <c r="O25" s="13"/>
      <c r="P25" s="13"/>
      <c r="Q25" s="14">
        <f t="shared" si="0"/>
        <v>22</v>
      </c>
      <c r="R25" s="5">
        <f t="shared" si="1"/>
        <v>0.31428571428571428</v>
      </c>
      <c r="S25" s="73" t="s">
        <v>114</v>
      </c>
    </row>
    <row r="26" spans="1:19" x14ac:dyDescent="0.35">
      <c r="A26" s="14">
        <f t="shared" si="2"/>
        <v>11</v>
      </c>
      <c r="B26" s="55" t="s">
        <v>739</v>
      </c>
      <c r="C26" s="55" t="s">
        <v>34</v>
      </c>
      <c r="D26" s="55" t="s">
        <v>23</v>
      </c>
      <c r="E26" s="55" t="s">
        <v>721</v>
      </c>
      <c r="F26" s="55" t="s">
        <v>729</v>
      </c>
      <c r="G26" s="51">
        <v>4</v>
      </c>
      <c r="H26" s="113">
        <v>17</v>
      </c>
      <c r="I26" s="51"/>
      <c r="J26" s="51"/>
      <c r="K26" s="51"/>
      <c r="L26" s="51"/>
      <c r="M26" s="51"/>
      <c r="N26" s="13"/>
      <c r="O26" s="13"/>
      <c r="P26" s="13"/>
      <c r="Q26" s="14">
        <f t="shared" si="0"/>
        <v>21</v>
      </c>
      <c r="R26" s="5">
        <f t="shared" si="1"/>
        <v>0.3</v>
      </c>
      <c r="S26" s="73" t="s">
        <v>114</v>
      </c>
    </row>
    <row r="27" spans="1:19" x14ac:dyDescent="0.35">
      <c r="A27" s="14">
        <f t="shared" si="2"/>
        <v>12</v>
      </c>
      <c r="B27" s="55" t="s">
        <v>740</v>
      </c>
      <c r="C27" s="55" t="s">
        <v>68</v>
      </c>
      <c r="D27" s="55" t="s">
        <v>40</v>
      </c>
      <c r="E27" s="55" t="s">
        <v>721</v>
      </c>
      <c r="F27" s="55" t="s">
        <v>741</v>
      </c>
      <c r="G27" s="51">
        <v>3</v>
      </c>
      <c r="H27" s="51">
        <v>17</v>
      </c>
      <c r="I27" s="51"/>
      <c r="J27" s="51"/>
      <c r="K27" s="51"/>
      <c r="L27" s="51"/>
      <c r="M27" s="51"/>
      <c r="N27" s="13"/>
      <c r="O27" s="13"/>
      <c r="P27" s="13"/>
      <c r="Q27" s="14">
        <f t="shared" si="0"/>
        <v>20</v>
      </c>
      <c r="R27" s="5">
        <f t="shared" si="1"/>
        <v>0.2857142857142857</v>
      </c>
      <c r="S27" s="73" t="s">
        <v>114</v>
      </c>
    </row>
    <row r="28" spans="1:19" x14ac:dyDescent="0.35">
      <c r="A28" s="14">
        <f t="shared" si="2"/>
        <v>13</v>
      </c>
      <c r="B28" s="55" t="s">
        <v>742</v>
      </c>
      <c r="C28" s="55" t="s">
        <v>90</v>
      </c>
      <c r="D28" s="55" t="s">
        <v>506</v>
      </c>
      <c r="E28" s="55" t="s">
        <v>721</v>
      </c>
      <c r="F28" s="55" t="s">
        <v>743</v>
      </c>
      <c r="G28" s="51">
        <v>3</v>
      </c>
      <c r="H28" s="51">
        <v>17</v>
      </c>
      <c r="I28" s="51"/>
      <c r="J28" s="51"/>
      <c r="K28" s="51"/>
      <c r="L28" s="51"/>
      <c r="M28" s="51"/>
      <c r="N28" s="13"/>
      <c r="O28" s="13"/>
      <c r="P28" s="13"/>
      <c r="Q28" s="14">
        <f t="shared" si="0"/>
        <v>20</v>
      </c>
      <c r="R28" s="5">
        <f t="shared" si="1"/>
        <v>0.2857142857142857</v>
      </c>
      <c r="S28" s="73" t="s">
        <v>114</v>
      </c>
    </row>
    <row r="29" spans="1:19" x14ac:dyDescent="0.35">
      <c r="A29" s="14">
        <f t="shared" si="2"/>
        <v>14</v>
      </c>
      <c r="B29" s="55" t="s">
        <v>744</v>
      </c>
      <c r="C29" s="55" t="s">
        <v>745</v>
      </c>
      <c r="D29" s="55" t="s">
        <v>435</v>
      </c>
      <c r="E29" s="55" t="s">
        <v>721</v>
      </c>
      <c r="F29" s="55" t="s">
        <v>746</v>
      </c>
      <c r="G29" s="51">
        <v>6</v>
      </c>
      <c r="H29" s="51">
        <v>14</v>
      </c>
      <c r="I29" s="51"/>
      <c r="J29" s="51"/>
      <c r="K29" s="51"/>
      <c r="L29" s="51"/>
      <c r="M29" s="51"/>
      <c r="N29" s="13"/>
      <c r="O29" s="13"/>
      <c r="P29" s="13"/>
      <c r="Q29" s="14">
        <f t="shared" si="0"/>
        <v>20</v>
      </c>
      <c r="R29" s="5">
        <f t="shared" si="1"/>
        <v>0.2857142857142857</v>
      </c>
      <c r="S29" s="73" t="s">
        <v>114</v>
      </c>
    </row>
    <row r="30" spans="1:19" x14ac:dyDescent="0.35">
      <c r="A30" s="14">
        <f t="shared" si="2"/>
        <v>15</v>
      </c>
      <c r="B30" s="55" t="s">
        <v>747</v>
      </c>
      <c r="C30" s="55" t="s">
        <v>80</v>
      </c>
      <c r="D30" s="55" t="s">
        <v>81</v>
      </c>
      <c r="E30" s="55" t="s">
        <v>721</v>
      </c>
      <c r="F30" s="55" t="s">
        <v>748</v>
      </c>
      <c r="G30" s="51">
        <v>5</v>
      </c>
      <c r="H30" s="51">
        <v>15</v>
      </c>
      <c r="I30" s="51"/>
      <c r="J30" s="51"/>
      <c r="K30" s="51"/>
      <c r="L30" s="51"/>
      <c r="M30" s="51"/>
      <c r="N30" s="13"/>
      <c r="O30" s="13"/>
      <c r="P30" s="13"/>
      <c r="Q30" s="14">
        <f t="shared" si="0"/>
        <v>20</v>
      </c>
      <c r="R30" s="5">
        <f t="shared" si="1"/>
        <v>0.2857142857142857</v>
      </c>
      <c r="S30" s="73" t="s">
        <v>114</v>
      </c>
    </row>
    <row r="31" spans="1:19" x14ac:dyDescent="0.35">
      <c r="A31" s="14">
        <f t="shared" si="2"/>
        <v>16</v>
      </c>
      <c r="B31" s="55" t="s">
        <v>749</v>
      </c>
      <c r="C31" s="55" t="s">
        <v>39</v>
      </c>
      <c r="D31" s="55" t="s">
        <v>40</v>
      </c>
      <c r="E31" s="55" t="s">
        <v>721</v>
      </c>
      <c r="F31" s="55" t="s">
        <v>750</v>
      </c>
      <c r="G31" s="51">
        <v>4</v>
      </c>
      <c r="H31" s="51">
        <v>15</v>
      </c>
      <c r="I31" s="51"/>
      <c r="J31" s="51"/>
      <c r="K31" s="51"/>
      <c r="L31" s="51"/>
      <c r="M31" s="51"/>
      <c r="N31" s="13"/>
      <c r="O31" s="13"/>
      <c r="P31" s="13"/>
      <c r="Q31" s="14">
        <f t="shared" si="0"/>
        <v>19</v>
      </c>
      <c r="R31" s="5">
        <f t="shared" si="1"/>
        <v>0.27142857142857141</v>
      </c>
      <c r="S31" s="73" t="s">
        <v>114</v>
      </c>
    </row>
    <row r="32" spans="1:19" x14ac:dyDescent="0.35">
      <c r="A32" s="14">
        <f t="shared" si="2"/>
        <v>17</v>
      </c>
      <c r="B32" s="55" t="s">
        <v>751</v>
      </c>
      <c r="C32" s="55" t="s">
        <v>34</v>
      </c>
      <c r="D32" s="55" t="s">
        <v>570</v>
      </c>
      <c r="E32" s="55" t="s">
        <v>752</v>
      </c>
      <c r="F32" s="55" t="s">
        <v>753</v>
      </c>
      <c r="G32" s="51">
        <v>4</v>
      </c>
      <c r="H32" s="51">
        <v>15</v>
      </c>
      <c r="I32" s="51"/>
      <c r="J32" s="51"/>
      <c r="K32" s="51"/>
      <c r="L32" s="51"/>
      <c r="M32" s="51"/>
      <c r="N32" s="13"/>
      <c r="O32" s="13"/>
      <c r="P32" s="13"/>
      <c r="Q32" s="14">
        <f t="shared" si="0"/>
        <v>19</v>
      </c>
      <c r="R32" s="5">
        <f t="shared" si="1"/>
        <v>0.27142857142857141</v>
      </c>
      <c r="S32" s="73" t="s">
        <v>114</v>
      </c>
    </row>
    <row r="33" spans="1:19" x14ac:dyDescent="0.35">
      <c r="A33" s="14">
        <f t="shared" si="2"/>
        <v>18</v>
      </c>
      <c r="B33" s="55" t="s">
        <v>754</v>
      </c>
      <c r="C33" s="55" t="s">
        <v>44</v>
      </c>
      <c r="D33" s="55" t="s">
        <v>65</v>
      </c>
      <c r="E33" s="55" t="s">
        <v>755</v>
      </c>
      <c r="F33" s="55" t="s">
        <v>756</v>
      </c>
      <c r="G33" s="51">
        <v>5</v>
      </c>
      <c r="H33" s="51">
        <v>14</v>
      </c>
      <c r="I33" s="51"/>
      <c r="J33" s="51"/>
      <c r="K33" s="51"/>
      <c r="L33" s="51"/>
      <c r="M33" s="51"/>
      <c r="N33" s="13"/>
      <c r="O33" s="13"/>
      <c r="P33" s="13"/>
      <c r="Q33" s="14">
        <f t="shared" si="0"/>
        <v>19</v>
      </c>
      <c r="R33" s="5">
        <f t="shared" si="1"/>
        <v>0.27142857142857141</v>
      </c>
      <c r="S33" s="73" t="s">
        <v>114</v>
      </c>
    </row>
    <row r="34" spans="1:19" x14ac:dyDescent="0.35">
      <c r="A34" s="14">
        <f t="shared" ref="A34:A97" si="3">ROW(A21)</f>
        <v>21</v>
      </c>
      <c r="B34" s="55" t="s">
        <v>757</v>
      </c>
      <c r="C34" s="55" t="s">
        <v>90</v>
      </c>
      <c r="D34" s="55" t="s">
        <v>33</v>
      </c>
      <c r="E34" s="55" t="s">
        <v>755</v>
      </c>
      <c r="F34" s="55" t="s">
        <v>758</v>
      </c>
      <c r="G34" s="51">
        <v>8</v>
      </c>
      <c r="H34" s="51">
        <v>11</v>
      </c>
      <c r="I34" s="51"/>
      <c r="J34" s="51"/>
      <c r="K34" s="51"/>
      <c r="L34" s="51"/>
      <c r="M34" s="51"/>
      <c r="N34" s="13"/>
      <c r="O34" s="13"/>
      <c r="P34" s="13"/>
      <c r="Q34" s="14">
        <f t="shared" si="0"/>
        <v>19</v>
      </c>
      <c r="R34" s="5">
        <f t="shared" si="1"/>
        <v>0.27142857142857141</v>
      </c>
      <c r="S34" s="73" t="s">
        <v>114</v>
      </c>
    </row>
    <row r="35" spans="1:19" x14ac:dyDescent="0.35">
      <c r="A35" s="14">
        <f t="shared" si="3"/>
        <v>22</v>
      </c>
      <c r="B35" s="55" t="s">
        <v>759</v>
      </c>
      <c r="C35" s="55" t="s">
        <v>89</v>
      </c>
      <c r="D35" s="55" t="s">
        <v>58</v>
      </c>
      <c r="E35" s="55" t="s">
        <v>755</v>
      </c>
      <c r="F35" s="55" t="s">
        <v>760</v>
      </c>
      <c r="G35" s="51">
        <v>7</v>
      </c>
      <c r="H35" s="51">
        <v>12</v>
      </c>
      <c r="I35" s="51"/>
      <c r="J35" s="51"/>
      <c r="K35" s="51"/>
      <c r="L35" s="51"/>
      <c r="M35" s="51"/>
      <c r="N35" s="13"/>
      <c r="O35" s="13"/>
      <c r="P35" s="13"/>
      <c r="Q35" s="14">
        <f t="shared" si="0"/>
        <v>19</v>
      </c>
      <c r="R35" s="5">
        <f t="shared" si="1"/>
        <v>0.27142857142857141</v>
      </c>
      <c r="S35" s="73" t="s">
        <v>114</v>
      </c>
    </row>
    <row r="36" spans="1:19" x14ac:dyDescent="0.35">
      <c r="A36" s="14">
        <f t="shared" si="3"/>
        <v>23</v>
      </c>
      <c r="B36" s="55" t="s">
        <v>761</v>
      </c>
      <c r="C36" s="55" t="s">
        <v>54</v>
      </c>
      <c r="D36" s="55" t="s">
        <v>62</v>
      </c>
      <c r="E36" s="55" t="s">
        <v>755</v>
      </c>
      <c r="F36" s="55" t="s">
        <v>762</v>
      </c>
      <c r="G36" s="51">
        <v>6</v>
      </c>
      <c r="H36" s="51">
        <v>12</v>
      </c>
      <c r="I36" s="51"/>
      <c r="J36" s="51"/>
      <c r="K36" s="51"/>
      <c r="L36" s="51"/>
      <c r="M36" s="51"/>
      <c r="N36" s="13"/>
      <c r="O36" s="13"/>
      <c r="P36" s="13"/>
      <c r="Q36" s="14">
        <f t="shared" si="0"/>
        <v>18</v>
      </c>
      <c r="R36" s="5">
        <f t="shared" si="1"/>
        <v>0.25714285714285712</v>
      </c>
      <c r="S36" s="73" t="s">
        <v>114</v>
      </c>
    </row>
    <row r="37" spans="1:19" x14ac:dyDescent="0.35">
      <c r="A37" s="14">
        <f t="shared" si="3"/>
        <v>24</v>
      </c>
      <c r="B37" s="55" t="s">
        <v>763</v>
      </c>
      <c r="C37" s="55" t="s">
        <v>123</v>
      </c>
      <c r="D37" s="55" t="s">
        <v>764</v>
      </c>
      <c r="E37" s="55" t="s">
        <v>752</v>
      </c>
      <c r="F37" s="55" t="s">
        <v>765</v>
      </c>
      <c r="G37" s="51">
        <v>5</v>
      </c>
      <c r="H37" s="51">
        <v>13</v>
      </c>
      <c r="I37" s="51"/>
      <c r="J37" s="51"/>
      <c r="K37" s="51"/>
      <c r="L37" s="51"/>
      <c r="M37" s="51"/>
      <c r="N37" s="13"/>
      <c r="O37" s="13"/>
      <c r="P37" s="13"/>
      <c r="Q37" s="14">
        <f t="shared" si="0"/>
        <v>18</v>
      </c>
      <c r="R37" s="5">
        <f t="shared" si="1"/>
        <v>0.25714285714285712</v>
      </c>
      <c r="S37" s="73" t="s">
        <v>114</v>
      </c>
    </row>
    <row r="38" spans="1:19" x14ac:dyDescent="0.35">
      <c r="A38" s="14">
        <f t="shared" si="3"/>
        <v>25</v>
      </c>
      <c r="B38" s="55" t="s">
        <v>766</v>
      </c>
      <c r="C38" s="55" t="s">
        <v>509</v>
      </c>
      <c r="D38" s="55" t="s">
        <v>767</v>
      </c>
      <c r="E38" s="55" t="s">
        <v>752</v>
      </c>
      <c r="F38" s="55" t="s">
        <v>768</v>
      </c>
      <c r="G38" s="51">
        <v>4</v>
      </c>
      <c r="H38" s="51">
        <v>13</v>
      </c>
      <c r="I38" s="51"/>
      <c r="J38" s="51"/>
      <c r="K38" s="51"/>
      <c r="L38" s="51"/>
      <c r="M38" s="51"/>
      <c r="N38" s="13"/>
      <c r="O38" s="13"/>
      <c r="P38" s="13"/>
      <c r="Q38" s="14">
        <f t="shared" si="0"/>
        <v>17</v>
      </c>
      <c r="R38" s="5">
        <f t="shared" si="1"/>
        <v>0.24285714285714285</v>
      </c>
      <c r="S38" s="73" t="s">
        <v>114</v>
      </c>
    </row>
    <row r="39" spans="1:19" x14ac:dyDescent="0.35">
      <c r="A39" s="14">
        <f t="shared" si="3"/>
        <v>26</v>
      </c>
      <c r="B39" s="55" t="s">
        <v>769</v>
      </c>
      <c r="C39" s="55" t="s">
        <v>677</v>
      </c>
      <c r="D39" s="55" t="s">
        <v>97</v>
      </c>
      <c r="E39" s="55" t="s">
        <v>752</v>
      </c>
      <c r="F39" s="55" t="s">
        <v>770</v>
      </c>
      <c r="G39" s="51">
        <v>4</v>
      </c>
      <c r="H39" s="51">
        <v>13</v>
      </c>
      <c r="I39" s="51"/>
      <c r="J39" s="51"/>
      <c r="K39" s="51"/>
      <c r="L39" s="51"/>
      <c r="M39" s="51"/>
      <c r="N39" s="13"/>
      <c r="O39" s="13"/>
      <c r="P39" s="13"/>
      <c r="Q39" s="14">
        <f t="shared" si="0"/>
        <v>17</v>
      </c>
      <c r="R39" s="5">
        <f t="shared" si="1"/>
        <v>0.24285714285714285</v>
      </c>
      <c r="S39" s="73" t="s">
        <v>114</v>
      </c>
    </row>
    <row r="40" spans="1:19" x14ac:dyDescent="0.35">
      <c r="A40" s="14">
        <f t="shared" si="3"/>
        <v>27</v>
      </c>
      <c r="B40" s="55" t="s">
        <v>46</v>
      </c>
      <c r="C40" s="55" t="s">
        <v>89</v>
      </c>
      <c r="D40" s="55" t="s">
        <v>23</v>
      </c>
      <c r="E40" s="55" t="s">
        <v>752</v>
      </c>
      <c r="F40" s="55" t="s">
        <v>771</v>
      </c>
      <c r="G40" s="51">
        <v>4</v>
      </c>
      <c r="H40" s="51">
        <v>13</v>
      </c>
      <c r="I40" s="51"/>
      <c r="J40" s="51"/>
      <c r="K40" s="51"/>
      <c r="L40" s="51"/>
      <c r="M40" s="51"/>
      <c r="N40" s="13"/>
      <c r="O40" s="13"/>
      <c r="P40" s="13"/>
      <c r="Q40" s="14">
        <f t="shared" si="0"/>
        <v>17</v>
      </c>
      <c r="R40" s="5">
        <f t="shared" si="1"/>
        <v>0.24285714285714285</v>
      </c>
      <c r="S40" s="73" t="s">
        <v>114</v>
      </c>
    </row>
    <row r="41" spans="1:19" x14ac:dyDescent="0.35">
      <c r="A41" s="14">
        <f t="shared" si="3"/>
        <v>28</v>
      </c>
      <c r="B41" s="55" t="s">
        <v>46</v>
      </c>
      <c r="C41" s="55" t="s">
        <v>772</v>
      </c>
      <c r="D41" s="55" t="s">
        <v>542</v>
      </c>
      <c r="E41" s="55" t="s">
        <v>752</v>
      </c>
      <c r="F41" s="55" t="s">
        <v>773</v>
      </c>
      <c r="G41" s="51">
        <v>6</v>
      </c>
      <c r="H41" s="51">
        <v>11</v>
      </c>
      <c r="I41" s="51"/>
      <c r="J41" s="51"/>
      <c r="K41" s="51"/>
      <c r="L41" s="51"/>
      <c r="M41" s="51"/>
      <c r="N41" s="13"/>
      <c r="O41" s="13"/>
      <c r="P41" s="13"/>
      <c r="Q41" s="14">
        <f t="shared" si="0"/>
        <v>17</v>
      </c>
      <c r="R41" s="5">
        <f t="shared" si="1"/>
        <v>0.24285714285714285</v>
      </c>
      <c r="S41" s="73" t="s">
        <v>114</v>
      </c>
    </row>
    <row r="42" spans="1:19" x14ac:dyDescent="0.35">
      <c r="A42" s="14">
        <f t="shared" si="3"/>
        <v>29</v>
      </c>
      <c r="B42" s="55" t="s">
        <v>98</v>
      </c>
      <c r="C42" s="55" t="s">
        <v>468</v>
      </c>
      <c r="D42" s="55" t="s">
        <v>774</v>
      </c>
      <c r="E42" s="55" t="s">
        <v>755</v>
      </c>
      <c r="F42" s="55" t="s">
        <v>775</v>
      </c>
      <c r="G42" s="51">
        <v>3</v>
      </c>
      <c r="H42" s="51">
        <v>14</v>
      </c>
      <c r="I42" s="51"/>
      <c r="J42" s="51"/>
      <c r="K42" s="51"/>
      <c r="L42" s="51"/>
      <c r="M42" s="51"/>
      <c r="N42" s="13"/>
      <c r="O42" s="13"/>
      <c r="P42" s="13"/>
      <c r="Q42" s="14">
        <f t="shared" si="0"/>
        <v>17</v>
      </c>
      <c r="R42" s="5">
        <f t="shared" si="1"/>
        <v>0.24285714285714285</v>
      </c>
      <c r="S42" s="73" t="s">
        <v>114</v>
      </c>
    </row>
    <row r="43" spans="1:19" x14ac:dyDescent="0.35">
      <c r="A43" s="14">
        <f t="shared" si="3"/>
        <v>30</v>
      </c>
      <c r="B43" s="55" t="s">
        <v>222</v>
      </c>
      <c r="C43" s="55" t="s">
        <v>776</v>
      </c>
      <c r="D43" s="55" t="s">
        <v>48</v>
      </c>
      <c r="E43" s="55" t="s">
        <v>755</v>
      </c>
      <c r="F43" s="55" t="s">
        <v>777</v>
      </c>
      <c r="G43" s="51">
        <v>5</v>
      </c>
      <c r="H43" s="51">
        <v>12</v>
      </c>
      <c r="I43" s="51"/>
      <c r="J43" s="51"/>
      <c r="K43" s="51"/>
      <c r="L43" s="51"/>
      <c r="M43" s="51"/>
      <c r="N43" s="13"/>
      <c r="O43" s="13"/>
      <c r="P43" s="13"/>
      <c r="Q43" s="14">
        <f t="shared" si="0"/>
        <v>17</v>
      </c>
      <c r="R43" s="5">
        <f t="shared" si="1"/>
        <v>0.24285714285714285</v>
      </c>
      <c r="S43" s="73" t="s">
        <v>114</v>
      </c>
    </row>
    <row r="44" spans="1:19" x14ac:dyDescent="0.35">
      <c r="A44" s="14">
        <f t="shared" si="3"/>
        <v>31</v>
      </c>
      <c r="B44" s="55" t="s">
        <v>778</v>
      </c>
      <c r="C44" s="55" t="s">
        <v>86</v>
      </c>
      <c r="D44" s="55" t="s">
        <v>404</v>
      </c>
      <c r="E44" s="55" t="s">
        <v>755</v>
      </c>
      <c r="F44" s="55" t="s">
        <v>779</v>
      </c>
      <c r="G44" s="51">
        <v>4</v>
      </c>
      <c r="H44" s="51">
        <v>12</v>
      </c>
      <c r="I44" s="51"/>
      <c r="J44" s="51"/>
      <c r="K44" s="51"/>
      <c r="L44" s="51"/>
      <c r="M44" s="51"/>
      <c r="N44" s="13"/>
      <c r="O44" s="13"/>
      <c r="P44" s="13"/>
      <c r="Q44" s="14">
        <f t="shared" si="0"/>
        <v>16</v>
      </c>
      <c r="R44" s="5">
        <f t="shared" si="1"/>
        <v>0.22857142857142856</v>
      </c>
      <c r="S44" s="73" t="s">
        <v>114</v>
      </c>
    </row>
    <row r="45" spans="1:19" x14ac:dyDescent="0.35">
      <c r="A45" s="14">
        <f t="shared" si="3"/>
        <v>32</v>
      </c>
      <c r="B45" s="55" t="s">
        <v>780</v>
      </c>
      <c r="C45" s="55" t="s">
        <v>432</v>
      </c>
      <c r="D45" s="55" t="s">
        <v>781</v>
      </c>
      <c r="E45" s="55" t="s">
        <v>755</v>
      </c>
      <c r="F45" s="55" t="s">
        <v>782</v>
      </c>
      <c r="G45" s="51">
        <v>6</v>
      </c>
      <c r="H45" s="51">
        <v>10</v>
      </c>
      <c r="I45" s="51"/>
      <c r="J45" s="51"/>
      <c r="K45" s="51"/>
      <c r="L45" s="51"/>
      <c r="M45" s="51"/>
      <c r="N45" s="13"/>
      <c r="O45" s="13"/>
      <c r="P45" s="13"/>
      <c r="Q45" s="14">
        <f t="shared" si="0"/>
        <v>16</v>
      </c>
      <c r="R45" s="5">
        <f t="shared" si="1"/>
        <v>0.22857142857142856</v>
      </c>
      <c r="S45" s="73" t="s">
        <v>114</v>
      </c>
    </row>
    <row r="46" spans="1:19" x14ac:dyDescent="0.35">
      <c r="A46" s="14">
        <f t="shared" si="3"/>
        <v>33</v>
      </c>
      <c r="B46" s="55" t="s">
        <v>783</v>
      </c>
      <c r="C46" s="55" t="s">
        <v>60</v>
      </c>
      <c r="D46" s="55" t="s">
        <v>784</v>
      </c>
      <c r="E46" s="55" t="s">
        <v>755</v>
      </c>
      <c r="F46" s="55" t="s">
        <v>785</v>
      </c>
      <c r="G46" s="51">
        <v>5</v>
      </c>
      <c r="H46" s="51">
        <v>11</v>
      </c>
      <c r="I46" s="51"/>
      <c r="J46" s="51"/>
      <c r="K46" s="51"/>
      <c r="L46" s="51"/>
      <c r="M46" s="51"/>
      <c r="N46" s="13"/>
      <c r="O46" s="13"/>
      <c r="P46" s="13"/>
      <c r="Q46" s="14">
        <f t="shared" si="0"/>
        <v>16</v>
      </c>
      <c r="R46" s="5">
        <f t="shared" si="1"/>
        <v>0.22857142857142856</v>
      </c>
      <c r="S46" s="73" t="s">
        <v>114</v>
      </c>
    </row>
    <row r="47" spans="1:19" x14ac:dyDescent="0.35">
      <c r="A47" s="14">
        <f t="shared" si="3"/>
        <v>34</v>
      </c>
      <c r="B47" s="55" t="s">
        <v>786</v>
      </c>
      <c r="C47" s="55" t="s">
        <v>432</v>
      </c>
      <c r="D47" s="55" t="s">
        <v>97</v>
      </c>
      <c r="E47" s="55" t="s">
        <v>752</v>
      </c>
      <c r="F47" s="55" t="s">
        <v>787</v>
      </c>
      <c r="G47" s="51">
        <v>5</v>
      </c>
      <c r="H47" s="51">
        <v>10</v>
      </c>
      <c r="I47" s="51"/>
      <c r="J47" s="51"/>
      <c r="K47" s="51"/>
      <c r="L47" s="51"/>
      <c r="M47" s="51"/>
      <c r="N47" s="13"/>
      <c r="O47" s="13"/>
      <c r="P47" s="13"/>
      <c r="Q47" s="14">
        <f t="shared" si="0"/>
        <v>15</v>
      </c>
      <c r="R47" s="5">
        <f t="shared" si="1"/>
        <v>0.21428571428571427</v>
      </c>
      <c r="S47" s="73" t="s">
        <v>114</v>
      </c>
    </row>
    <row r="48" spans="1:19" x14ac:dyDescent="0.35">
      <c r="A48" s="14">
        <f t="shared" si="3"/>
        <v>35</v>
      </c>
      <c r="B48" s="55" t="s">
        <v>788</v>
      </c>
      <c r="C48" s="55" t="s">
        <v>789</v>
      </c>
      <c r="D48" s="55" t="s">
        <v>58</v>
      </c>
      <c r="E48" s="55" t="s">
        <v>752</v>
      </c>
      <c r="F48" s="55" t="s">
        <v>790</v>
      </c>
      <c r="G48" s="51">
        <v>5</v>
      </c>
      <c r="H48" s="51">
        <v>9</v>
      </c>
      <c r="I48" s="51"/>
      <c r="J48" s="51"/>
      <c r="K48" s="51"/>
      <c r="L48" s="51"/>
      <c r="M48" s="51"/>
      <c r="N48" s="13"/>
      <c r="O48" s="13"/>
      <c r="P48" s="13"/>
      <c r="Q48" s="14">
        <f t="shared" si="0"/>
        <v>14</v>
      </c>
      <c r="R48" s="5">
        <f t="shared" si="1"/>
        <v>0.2</v>
      </c>
      <c r="S48" s="73" t="s">
        <v>114</v>
      </c>
    </row>
    <row r="49" spans="1:19" x14ac:dyDescent="0.35">
      <c r="A49" s="14">
        <f t="shared" si="3"/>
        <v>36</v>
      </c>
      <c r="B49" s="55" t="s">
        <v>791</v>
      </c>
      <c r="C49" s="55" t="s">
        <v>82</v>
      </c>
      <c r="D49" s="55" t="s">
        <v>62</v>
      </c>
      <c r="E49" s="55" t="s">
        <v>752</v>
      </c>
      <c r="F49" s="55" t="s">
        <v>792</v>
      </c>
      <c r="G49" s="51">
        <v>4</v>
      </c>
      <c r="H49" s="51">
        <v>10</v>
      </c>
      <c r="I49" s="51"/>
      <c r="J49" s="51"/>
      <c r="K49" s="51"/>
      <c r="L49" s="51"/>
      <c r="M49" s="51"/>
      <c r="N49" s="13"/>
      <c r="O49" s="13"/>
      <c r="P49" s="13"/>
      <c r="Q49" s="14">
        <f t="shared" si="0"/>
        <v>14</v>
      </c>
      <c r="R49" s="5">
        <f t="shared" si="1"/>
        <v>0.2</v>
      </c>
      <c r="S49" s="73" t="s">
        <v>114</v>
      </c>
    </row>
    <row r="50" spans="1:19" x14ac:dyDescent="0.35">
      <c r="A50" s="14">
        <f t="shared" si="3"/>
        <v>37</v>
      </c>
      <c r="B50" s="55" t="s">
        <v>793</v>
      </c>
      <c r="C50" s="55" t="s">
        <v>794</v>
      </c>
      <c r="D50" s="55" t="s">
        <v>795</v>
      </c>
      <c r="E50" s="55" t="s">
        <v>752</v>
      </c>
      <c r="F50" s="55" t="s">
        <v>796</v>
      </c>
      <c r="G50" s="51">
        <v>4</v>
      </c>
      <c r="H50" s="51">
        <v>10</v>
      </c>
      <c r="I50" s="51"/>
      <c r="J50" s="51"/>
      <c r="K50" s="51"/>
      <c r="L50" s="51"/>
      <c r="M50" s="51"/>
      <c r="N50" s="13"/>
      <c r="O50" s="13"/>
      <c r="P50" s="13"/>
      <c r="Q50" s="14">
        <f t="shared" si="0"/>
        <v>14</v>
      </c>
      <c r="R50" s="5">
        <f t="shared" si="1"/>
        <v>0.2</v>
      </c>
      <c r="S50" s="73" t="s">
        <v>114</v>
      </c>
    </row>
    <row r="51" spans="1:19" x14ac:dyDescent="0.35">
      <c r="A51" s="14">
        <f t="shared" si="3"/>
        <v>38</v>
      </c>
      <c r="B51" s="55" t="s">
        <v>98</v>
      </c>
      <c r="C51" s="55" t="s">
        <v>57</v>
      </c>
      <c r="D51" s="55" t="s">
        <v>36</v>
      </c>
      <c r="E51" s="55" t="s">
        <v>752</v>
      </c>
      <c r="F51" s="55" t="s">
        <v>797</v>
      </c>
      <c r="G51" s="51">
        <v>4</v>
      </c>
      <c r="H51" s="51">
        <v>9</v>
      </c>
      <c r="I51" s="51"/>
      <c r="J51" s="51"/>
      <c r="K51" s="51"/>
      <c r="L51" s="51"/>
      <c r="M51" s="51"/>
      <c r="N51" s="13"/>
      <c r="O51" s="13"/>
      <c r="P51" s="13"/>
      <c r="Q51" s="14">
        <f t="shared" si="0"/>
        <v>13</v>
      </c>
      <c r="R51" s="5">
        <f t="shared" si="1"/>
        <v>0.18571428571428572</v>
      </c>
      <c r="S51" s="73" t="s">
        <v>114</v>
      </c>
    </row>
    <row r="52" spans="1:19" x14ac:dyDescent="0.35">
      <c r="A52" s="14">
        <f t="shared" si="3"/>
        <v>39</v>
      </c>
      <c r="B52" s="55" t="s">
        <v>798</v>
      </c>
      <c r="C52" s="55" t="s">
        <v>799</v>
      </c>
      <c r="D52" s="55" t="s">
        <v>78</v>
      </c>
      <c r="E52" s="55" t="s">
        <v>721</v>
      </c>
      <c r="F52" s="55" t="s">
        <v>800</v>
      </c>
      <c r="G52" s="51">
        <v>4</v>
      </c>
      <c r="H52" s="51">
        <v>9</v>
      </c>
      <c r="I52" s="51"/>
      <c r="J52" s="51"/>
      <c r="K52" s="51"/>
      <c r="L52" s="51"/>
      <c r="M52" s="51"/>
      <c r="N52" s="13"/>
      <c r="O52" s="13"/>
      <c r="P52" s="13"/>
      <c r="Q52" s="14">
        <f t="shared" si="0"/>
        <v>13</v>
      </c>
      <c r="R52" s="5">
        <f t="shared" si="1"/>
        <v>0.18571428571428572</v>
      </c>
      <c r="S52" s="73" t="s">
        <v>114</v>
      </c>
    </row>
    <row r="53" spans="1:19" x14ac:dyDescent="0.35">
      <c r="A53" s="14">
        <f t="shared" si="3"/>
        <v>40</v>
      </c>
      <c r="B53" s="55" t="s">
        <v>801</v>
      </c>
      <c r="C53" s="55" t="s">
        <v>802</v>
      </c>
      <c r="D53" s="55" t="s">
        <v>95</v>
      </c>
      <c r="E53" s="55" t="s">
        <v>721</v>
      </c>
      <c r="F53" s="55" t="s">
        <v>803</v>
      </c>
      <c r="G53" s="51">
        <v>4</v>
      </c>
      <c r="H53" s="51">
        <v>8</v>
      </c>
      <c r="I53" s="51"/>
      <c r="J53" s="51"/>
      <c r="K53" s="51"/>
      <c r="L53" s="51"/>
      <c r="M53" s="51"/>
      <c r="N53" s="13"/>
      <c r="O53" s="13"/>
      <c r="P53" s="13"/>
      <c r="Q53" s="14">
        <f t="shared" si="0"/>
        <v>12</v>
      </c>
      <c r="R53" s="5">
        <f t="shared" si="1"/>
        <v>0.17142857142857143</v>
      </c>
      <c r="S53" s="73" t="s">
        <v>114</v>
      </c>
    </row>
    <row r="54" spans="1:19" x14ac:dyDescent="0.35">
      <c r="A54" s="14">
        <f t="shared" si="3"/>
        <v>41</v>
      </c>
      <c r="B54" s="55" t="s">
        <v>804</v>
      </c>
      <c r="C54" s="55" t="s">
        <v>640</v>
      </c>
      <c r="D54" s="55" t="s">
        <v>404</v>
      </c>
      <c r="E54" s="55" t="s">
        <v>721</v>
      </c>
      <c r="F54" s="55" t="s">
        <v>805</v>
      </c>
      <c r="G54" s="51">
        <v>6</v>
      </c>
      <c r="H54" s="51">
        <v>6</v>
      </c>
      <c r="I54" s="51"/>
      <c r="J54" s="51"/>
      <c r="K54" s="51"/>
      <c r="L54" s="51"/>
      <c r="M54" s="51"/>
      <c r="N54" s="13"/>
      <c r="O54" s="13"/>
      <c r="P54" s="13"/>
      <c r="Q54" s="14">
        <f t="shared" si="0"/>
        <v>12</v>
      </c>
      <c r="R54" s="5">
        <f t="shared" si="1"/>
        <v>0.17142857142857143</v>
      </c>
      <c r="S54" s="73" t="s">
        <v>114</v>
      </c>
    </row>
    <row r="55" spans="1:19" x14ac:dyDescent="0.35">
      <c r="A55" s="14">
        <f t="shared" si="3"/>
        <v>42</v>
      </c>
      <c r="B55" s="55" t="s">
        <v>806</v>
      </c>
      <c r="C55" s="55" t="s">
        <v>41</v>
      </c>
      <c r="D55" s="55" t="s">
        <v>485</v>
      </c>
      <c r="E55" s="55" t="s">
        <v>721</v>
      </c>
      <c r="F55" s="55" t="s">
        <v>807</v>
      </c>
      <c r="G55" s="51">
        <v>5</v>
      </c>
      <c r="H55" s="51">
        <v>6</v>
      </c>
      <c r="I55" s="51"/>
      <c r="J55" s="51"/>
      <c r="K55" s="51"/>
      <c r="L55" s="51"/>
      <c r="M55" s="51"/>
      <c r="N55" s="13"/>
      <c r="O55" s="13"/>
      <c r="P55" s="13"/>
      <c r="Q55" s="14">
        <f t="shared" si="0"/>
        <v>11</v>
      </c>
      <c r="R55" s="5">
        <f t="shared" si="1"/>
        <v>0.15714285714285714</v>
      </c>
      <c r="S55" s="73" t="s">
        <v>114</v>
      </c>
    </row>
    <row r="56" spans="1:19" x14ac:dyDescent="0.35">
      <c r="A56" s="14">
        <f t="shared" si="3"/>
        <v>43</v>
      </c>
      <c r="B56" s="55" t="s">
        <v>808</v>
      </c>
      <c r="C56" s="55" t="s">
        <v>422</v>
      </c>
      <c r="D56" s="55" t="s">
        <v>809</v>
      </c>
      <c r="E56" s="55" t="s">
        <v>755</v>
      </c>
      <c r="F56" s="55" t="s">
        <v>810</v>
      </c>
      <c r="G56" s="51">
        <v>5</v>
      </c>
      <c r="H56" s="51">
        <v>5</v>
      </c>
      <c r="I56" s="51"/>
      <c r="J56" s="51"/>
      <c r="K56" s="51"/>
      <c r="L56" s="51"/>
      <c r="M56" s="51"/>
      <c r="N56" s="13"/>
      <c r="O56" s="13"/>
      <c r="P56" s="13"/>
      <c r="Q56" s="14">
        <f t="shared" si="0"/>
        <v>10</v>
      </c>
      <c r="R56" s="5">
        <f t="shared" si="1"/>
        <v>0.14285714285714285</v>
      </c>
      <c r="S56" s="73" t="s">
        <v>114</v>
      </c>
    </row>
    <row r="57" spans="1:19" x14ac:dyDescent="0.35">
      <c r="A57" s="14">
        <f t="shared" si="3"/>
        <v>44</v>
      </c>
      <c r="B57" s="55" t="s">
        <v>811</v>
      </c>
      <c r="C57" s="55" t="s">
        <v>439</v>
      </c>
      <c r="D57" s="55" t="s">
        <v>812</v>
      </c>
      <c r="E57" s="55" t="s">
        <v>755</v>
      </c>
      <c r="F57" s="55" t="s">
        <v>813</v>
      </c>
      <c r="G57" s="51">
        <v>4</v>
      </c>
      <c r="H57" s="51">
        <v>4</v>
      </c>
      <c r="I57" s="51"/>
      <c r="J57" s="51"/>
      <c r="K57" s="51"/>
      <c r="L57" s="51"/>
      <c r="M57" s="51"/>
      <c r="N57" s="13"/>
      <c r="O57" s="13"/>
      <c r="P57" s="13"/>
      <c r="Q57" s="14">
        <f t="shared" si="0"/>
        <v>8</v>
      </c>
      <c r="R57" s="5">
        <f t="shared" si="1"/>
        <v>0.11428571428571428</v>
      </c>
      <c r="S57" s="73" t="s">
        <v>114</v>
      </c>
    </row>
    <row r="58" spans="1:19" x14ac:dyDescent="0.35">
      <c r="A58" s="14">
        <f t="shared" si="3"/>
        <v>45</v>
      </c>
      <c r="B58" s="55" t="s">
        <v>791</v>
      </c>
      <c r="C58" s="55" t="s">
        <v>24</v>
      </c>
      <c r="D58" s="55" t="s">
        <v>58</v>
      </c>
      <c r="E58" s="55" t="s">
        <v>755</v>
      </c>
      <c r="F58" s="55" t="s">
        <v>814</v>
      </c>
      <c r="G58" s="51">
        <v>4</v>
      </c>
      <c r="H58" s="51">
        <v>4</v>
      </c>
      <c r="I58" s="51"/>
      <c r="J58" s="51"/>
      <c r="K58" s="51"/>
      <c r="L58" s="51"/>
      <c r="M58" s="51"/>
      <c r="N58" s="13"/>
      <c r="O58" s="13"/>
      <c r="P58" s="13"/>
      <c r="Q58" s="14">
        <f t="shared" si="0"/>
        <v>8</v>
      </c>
      <c r="R58" s="5">
        <f t="shared" si="1"/>
        <v>0.11428571428571428</v>
      </c>
      <c r="S58" s="73" t="s">
        <v>114</v>
      </c>
    </row>
    <row r="59" spans="1:19" x14ac:dyDescent="0.35">
      <c r="A59" s="14">
        <f t="shared" si="3"/>
        <v>46</v>
      </c>
      <c r="B59" s="55" t="s">
        <v>815</v>
      </c>
      <c r="C59" s="55" t="s">
        <v>68</v>
      </c>
      <c r="D59" s="55" t="s">
        <v>83</v>
      </c>
      <c r="E59" s="55" t="s">
        <v>755</v>
      </c>
      <c r="F59" s="55" t="s">
        <v>816</v>
      </c>
      <c r="G59" s="51">
        <v>4</v>
      </c>
      <c r="H59" s="51">
        <v>3</v>
      </c>
      <c r="I59" s="51"/>
      <c r="J59" s="51"/>
      <c r="K59" s="51"/>
      <c r="L59" s="51"/>
      <c r="M59" s="51"/>
      <c r="N59" s="13"/>
      <c r="O59" s="13"/>
      <c r="P59" s="13"/>
      <c r="Q59" s="14">
        <f t="shared" si="0"/>
        <v>7</v>
      </c>
      <c r="R59" s="5">
        <f t="shared" si="1"/>
        <v>0.1</v>
      </c>
      <c r="S59" s="73" t="s">
        <v>114</v>
      </c>
    </row>
    <row r="60" spans="1:19" x14ac:dyDescent="0.35">
      <c r="A60" s="14">
        <f t="shared" si="3"/>
        <v>47</v>
      </c>
      <c r="B60" s="34"/>
      <c r="C60" s="34"/>
      <c r="D60" s="34"/>
      <c r="E60" s="34"/>
      <c r="F60" s="3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f t="shared" si="0"/>
        <v>0</v>
      </c>
      <c r="R60" s="5">
        <f t="shared" si="1"/>
        <v>0</v>
      </c>
      <c r="S60" s="15"/>
    </row>
    <row r="61" spans="1:19" x14ac:dyDescent="0.35">
      <c r="A61" s="14">
        <f t="shared" si="3"/>
        <v>48</v>
      </c>
      <c r="B61" s="34"/>
      <c r="C61" s="34"/>
      <c r="D61" s="34"/>
      <c r="E61" s="34"/>
      <c r="F61" s="3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>
        <f t="shared" si="0"/>
        <v>0</v>
      </c>
      <c r="R61" s="5">
        <f t="shared" si="1"/>
        <v>0</v>
      </c>
      <c r="S61" s="15"/>
    </row>
    <row r="62" spans="1:19" x14ac:dyDescent="0.35">
      <c r="A62" s="14">
        <f t="shared" si="3"/>
        <v>49</v>
      </c>
      <c r="B62" s="34"/>
      <c r="C62" s="34"/>
      <c r="D62" s="34"/>
      <c r="E62" s="34"/>
      <c r="F62" s="3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0"/>
        <v>0</v>
      </c>
      <c r="R62" s="5">
        <f t="shared" si="1"/>
        <v>0</v>
      </c>
      <c r="S62" s="15"/>
    </row>
    <row r="63" spans="1:19" x14ac:dyDescent="0.35">
      <c r="A63" s="14">
        <f t="shared" si="3"/>
        <v>50</v>
      </c>
      <c r="B63" s="34"/>
      <c r="C63" s="34"/>
      <c r="D63" s="34"/>
      <c r="E63" s="34"/>
      <c r="F63" s="3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0"/>
        <v>0</v>
      </c>
      <c r="R63" s="5">
        <f t="shared" si="1"/>
        <v>0</v>
      </c>
      <c r="S63" s="15"/>
    </row>
    <row r="64" spans="1:19" x14ac:dyDescent="0.35">
      <c r="A64" s="14">
        <f t="shared" si="3"/>
        <v>51</v>
      </c>
      <c r="B64" s="34"/>
      <c r="C64" s="34"/>
      <c r="D64" s="34"/>
      <c r="E64" s="34"/>
      <c r="F64" s="3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0"/>
        <v>0</v>
      </c>
      <c r="R64" s="5">
        <f t="shared" si="1"/>
        <v>0</v>
      </c>
      <c r="S64" s="15"/>
    </row>
    <row r="65" spans="1:19" x14ac:dyDescent="0.35">
      <c r="A65" s="14">
        <f t="shared" si="3"/>
        <v>52</v>
      </c>
      <c r="B65" s="34"/>
      <c r="C65" s="34"/>
      <c r="D65" s="34"/>
      <c r="E65" s="34"/>
      <c r="F65" s="3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0"/>
        <v>0</v>
      </c>
      <c r="R65" s="5">
        <f t="shared" si="1"/>
        <v>0</v>
      </c>
      <c r="S65" s="15"/>
    </row>
    <row r="66" spans="1:19" x14ac:dyDescent="0.35">
      <c r="A66" s="14">
        <f t="shared" si="3"/>
        <v>53</v>
      </c>
      <c r="B66" s="34"/>
      <c r="C66" s="34"/>
      <c r="D66" s="34"/>
      <c r="E66" s="34"/>
      <c r="F66" s="3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0"/>
        <v>0</v>
      </c>
      <c r="R66" s="5">
        <f t="shared" si="1"/>
        <v>0</v>
      </c>
      <c r="S66" s="15"/>
    </row>
    <row r="67" spans="1:19" x14ac:dyDescent="0.35">
      <c r="A67" s="14">
        <f t="shared" si="3"/>
        <v>54</v>
      </c>
      <c r="B67" s="34"/>
      <c r="C67" s="34"/>
      <c r="D67" s="34"/>
      <c r="E67" s="34"/>
      <c r="F67" s="3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0"/>
        <v>0</v>
      </c>
      <c r="R67" s="5">
        <f t="shared" si="1"/>
        <v>0</v>
      </c>
      <c r="S67" s="15"/>
    </row>
    <row r="68" spans="1:19" x14ac:dyDescent="0.35">
      <c r="A68" s="14">
        <f t="shared" si="3"/>
        <v>55</v>
      </c>
      <c r="B68" s="34"/>
      <c r="C68" s="34"/>
      <c r="D68" s="34"/>
      <c r="E68" s="34"/>
      <c r="F68" s="3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>
        <f t="shared" si="0"/>
        <v>0</v>
      </c>
      <c r="R68" s="5">
        <f t="shared" si="1"/>
        <v>0</v>
      </c>
      <c r="S68" s="15"/>
    </row>
    <row r="69" spans="1:19" x14ac:dyDescent="0.35">
      <c r="A69" s="14">
        <f t="shared" si="3"/>
        <v>56</v>
      </c>
      <c r="B69" s="34"/>
      <c r="C69" s="34"/>
      <c r="D69" s="34"/>
      <c r="E69" s="34"/>
      <c r="F69" s="3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0"/>
        <v>0</v>
      </c>
      <c r="R69" s="5">
        <f t="shared" si="1"/>
        <v>0</v>
      </c>
      <c r="S69" s="15"/>
    </row>
    <row r="70" spans="1:19" x14ac:dyDescent="0.35">
      <c r="A70" s="14">
        <f t="shared" si="3"/>
        <v>57</v>
      </c>
      <c r="B70" s="34"/>
      <c r="C70" s="34"/>
      <c r="D70" s="34"/>
      <c r="E70" s="34"/>
      <c r="F70" s="3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0"/>
        <v>0</v>
      </c>
      <c r="R70" s="5">
        <f t="shared" si="1"/>
        <v>0</v>
      </c>
      <c r="S70" s="15"/>
    </row>
    <row r="71" spans="1:19" x14ac:dyDescent="0.35">
      <c r="A71" s="14">
        <f t="shared" si="3"/>
        <v>58</v>
      </c>
      <c r="B71" s="34"/>
      <c r="C71" s="34"/>
      <c r="D71" s="34"/>
      <c r="E71" s="34"/>
      <c r="F71" s="3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si="0"/>
        <v>0</v>
      </c>
      <c r="R71" s="5">
        <f t="shared" si="1"/>
        <v>0</v>
      </c>
      <c r="S71" s="15"/>
    </row>
    <row r="72" spans="1:19" x14ac:dyDescent="0.35">
      <c r="A72" s="14">
        <f t="shared" si="3"/>
        <v>59</v>
      </c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si="0"/>
        <v>0</v>
      </c>
      <c r="R72" s="5">
        <f t="shared" si="1"/>
        <v>0</v>
      </c>
      <c r="S72" s="15"/>
    </row>
    <row r="73" spans="1:19" x14ac:dyDescent="0.35">
      <c r="A73" s="14">
        <f t="shared" si="3"/>
        <v>60</v>
      </c>
      <c r="B73" s="34"/>
      <c r="C73" s="34"/>
      <c r="D73" s="34"/>
      <c r="E73" s="34"/>
      <c r="F73" s="3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0"/>
        <v>0</v>
      </c>
      <c r="R73" s="5">
        <f t="shared" si="1"/>
        <v>0</v>
      </c>
      <c r="S73" s="15"/>
    </row>
    <row r="74" spans="1:19" x14ac:dyDescent="0.35">
      <c r="A74" s="14">
        <f t="shared" si="3"/>
        <v>61</v>
      </c>
      <c r="B74" s="34"/>
      <c r="C74" s="34"/>
      <c r="D74" s="34"/>
      <c r="E74" s="34"/>
      <c r="F74" s="3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0"/>
        <v>0</v>
      </c>
      <c r="R74" s="5">
        <f t="shared" si="1"/>
        <v>0</v>
      </c>
      <c r="S74" s="15"/>
    </row>
    <row r="75" spans="1:19" x14ac:dyDescent="0.35">
      <c r="A75" s="14">
        <f t="shared" si="3"/>
        <v>62</v>
      </c>
      <c r="B75" s="34"/>
      <c r="C75" s="34"/>
      <c r="D75" s="34"/>
      <c r="E75" s="34"/>
      <c r="F75" s="3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f t="shared" si="0"/>
        <v>0</v>
      </c>
      <c r="R75" s="5">
        <f t="shared" si="1"/>
        <v>0</v>
      </c>
      <c r="S75" s="15"/>
    </row>
    <row r="76" spans="1:19" x14ac:dyDescent="0.35">
      <c r="A76" s="14">
        <f t="shared" si="3"/>
        <v>63</v>
      </c>
      <c r="B76" s="34"/>
      <c r="C76" s="34"/>
      <c r="D76" s="34"/>
      <c r="E76" s="34"/>
      <c r="F76" s="3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0"/>
        <v>0</v>
      </c>
      <c r="R76" s="5">
        <f t="shared" si="1"/>
        <v>0</v>
      </c>
      <c r="S76" s="15"/>
    </row>
    <row r="77" spans="1:19" x14ac:dyDescent="0.35">
      <c r="A77" s="14">
        <f t="shared" si="3"/>
        <v>64</v>
      </c>
      <c r="B77" s="34"/>
      <c r="C77" s="34"/>
      <c r="D77" s="34"/>
      <c r="E77" s="34"/>
      <c r="F77" s="3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0"/>
        <v>0</v>
      </c>
      <c r="R77" s="5">
        <f t="shared" si="1"/>
        <v>0</v>
      </c>
      <c r="S77" s="15"/>
    </row>
    <row r="78" spans="1:19" x14ac:dyDescent="0.35">
      <c r="A78" s="14">
        <f t="shared" si="3"/>
        <v>65</v>
      </c>
      <c r="B78" s="34"/>
      <c r="C78" s="34"/>
      <c r="D78" s="34"/>
      <c r="E78" s="34"/>
      <c r="F78" s="3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f t="shared" si="0"/>
        <v>0</v>
      </c>
      <c r="R78" s="5">
        <f t="shared" si="1"/>
        <v>0</v>
      </c>
      <c r="S78" s="15"/>
    </row>
    <row r="79" spans="1:19" x14ac:dyDescent="0.35">
      <c r="A79" s="14">
        <f t="shared" si="3"/>
        <v>66</v>
      </c>
      <c r="B79" s="34"/>
      <c r="C79" s="34"/>
      <c r="D79" s="34"/>
      <c r="E79" s="34"/>
      <c r="F79" s="3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>
        <f t="shared" si="0"/>
        <v>0</v>
      </c>
      <c r="R79" s="5">
        <f t="shared" si="1"/>
        <v>0</v>
      </c>
      <c r="S79" s="15"/>
    </row>
    <row r="80" spans="1:19" x14ac:dyDescent="0.35">
      <c r="A80" s="14">
        <f t="shared" si="3"/>
        <v>67</v>
      </c>
      <c r="B80" s="34"/>
      <c r="C80" s="34"/>
      <c r="D80" s="34"/>
      <c r="E80" s="34"/>
      <c r="F80" s="3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>
        <f t="shared" si="0"/>
        <v>0</v>
      </c>
      <c r="R80" s="5">
        <f t="shared" si="1"/>
        <v>0</v>
      </c>
      <c r="S80" s="15"/>
    </row>
    <row r="81" spans="1:19" x14ac:dyDescent="0.35">
      <c r="A81" s="14">
        <f t="shared" si="3"/>
        <v>68</v>
      </c>
      <c r="B81" s="34"/>
      <c r="C81" s="34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f t="shared" si="0"/>
        <v>0</v>
      </c>
      <c r="R81" s="5">
        <f t="shared" si="1"/>
        <v>0</v>
      </c>
      <c r="S81" s="15"/>
    </row>
    <row r="82" spans="1:19" x14ac:dyDescent="0.35">
      <c r="A82" s="14">
        <f t="shared" si="3"/>
        <v>69</v>
      </c>
      <c r="B82" s="34"/>
      <c r="C82" s="34"/>
      <c r="D82" s="34"/>
      <c r="E82" s="34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f t="shared" si="0"/>
        <v>0</v>
      </c>
      <c r="R82" s="5">
        <f t="shared" si="1"/>
        <v>0</v>
      </c>
      <c r="S82" s="15"/>
    </row>
    <row r="83" spans="1:19" x14ac:dyDescent="0.35">
      <c r="A83" s="14">
        <f t="shared" si="3"/>
        <v>70</v>
      </c>
      <c r="B83" s="34"/>
      <c r="C83" s="34"/>
      <c r="D83" s="34"/>
      <c r="E83" s="34"/>
      <c r="F83" s="3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>
        <f t="shared" ref="Q83:Q113" si="4">SUM(G83:P83)</f>
        <v>0</v>
      </c>
      <c r="R83" s="5">
        <f t="shared" ref="R83:R113" si="5">Q83/$E$14</f>
        <v>0</v>
      </c>
      <c r="S83" s="15"/>
    </row>
    <row r="84" spans="1:19" x14ac:dyDescent="0.35">
      <c r="A84" s="14">
        <f t="shared" si="3"/>
        <v>71</v>
      </c>
      <c r="B84" s="34"/>
      <c r="C84" s="34"/>
      <c r="D84" s="34"/>
      <c r="E84" s="34"/>
      <c r="F84" s="3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>
        <f t="shared" si="4"/>
        <v>0</v>
      </c>
      <c r="R84" s="5">
        <f t="shared" si="5"/>
        <v>0</v>
      </c>
      <c r="S84" s="15"/>
    </row>
    <row r="85" spans="1:19" x14ac:dyDescent="0.35">
      <c r="A85" s="14">
        <f t="shared" si="3"/>
        <v>72</v>
      </c>
      <c r="B85" s="34"/>
      <c r="C85" s="34"/>
      <c r="D85" s="34"/>
      <c r="E85" s="34"/>
      <c r="F85" s="3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>
        <f t="shared" si="4"/>
        <v>0</v>
      </c>
      <c r="R85" s="5">
        <f t="shared" si="5"/>
        <v>0</v>
      </c>
      <c r="S85" s="15"/>
    </row>
    <row r="86" spans="1:19" x14ac:dyDescent="0.35">
      <c r="A86" s="14">
        <f t="shared" si="3"/>
        <v>73</v>
      </c>
      <c r="B86" s="34"/>
      <c r="C86" s="34"/>
      <c r="D86" s="34"/>
      <c r="E86" s="34"/>
      <c r="F86" s="3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>
        <f t="shared" si="4"/>
        <v>0</v>
      </c>
      <c r="R86" s="5">
        <f t="shared" si="5"/>
        <v>0</v>
      </c>
      <c r="S86" s="15"/>
    </row>
    <row r="87" spans="1:19" x14ac:dyDescent="0.35">
      <c r="A87" s="14">
        <f t="shared" si="3"/>
        <v>74</v>
      </c>
      <c r="B87" s="34"/>
      <c r="C87" s="34"/>
      <c r="D87" s="34"/>
      <c r="E87" s="34"/>
      <c r="F87" s="3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>
        <f t="shared" si="4"/>
        <v>0</v>
      </c>
      <c r="R87" s="5">
        <f t="shared" si="5"/>
        <v>0</v>
      </c>
      <c r="S87" s="15"/>
    </row>
    <row r="88" spans="1:19" x14ac:dyDescent="0.35">
      <c r="A88" s="14">
        <f t="shared" si="3"/>
        <v>75</v>
      </c>
      <c r="B88" s="34"/>
      <c r="C88" s="34"/>
      <c r="D88" s="34"/>
      <c r="E88" s="34"/>
      <c r="F88" s="3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>
        <f t="shared" si="4"/>
        <v>0</v>
      </c>
      <c r="R88" s="5">
        <f t="shared" si="5"/>
        <v>0</v>
      </c>
      <c r="S88" s="15"/>
    </row>
    <row r="89" spans="1:19" x14ac:dyDescent="0.35">
      <c r="A89" s="14">
        <f t="shared" si="3"/>
        <v>76</v>
      </c>
      <c r="B89" s="34"/>
      <c r="C89" s="34"/>
      <c r="D89" s="34"/>
      <c r="E89" s="34"/>
      <c r="F89" s="3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>
        <f t="shared" si="4"/>
        <v>0</v>
      </c>
      <c r="R89" s="5">
        <f t="shared" si="5"/>
        <v>0</v>
      </c>
      <c r="S89" s="15"/>
    </row>
    <row r="90" spans="1:19" x14ac:dyDescent="0.35">
      <c r="A90" s="14">
        <f t="shared" si="3"/>
        <v>77</v>
      </c>
      <c r="B90" s="34"/>
      <c r="C90" s="34"/>
      <c r="D90" s="34"/>
      <c r="E90" s="34"/>
      <c r="F90" s="3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>
        <f t="shared" si="4"/>
        <v>0</v>
      </c>
      <c r="R90" s="5">
        <f t="shared" si="5"/>
        <v>0</v>
      </c>
      <c r="S90" s="15"/>
    </row>
    <row r="91" spans="1:19" x14ac:dyDescent="0.35">
      <c r="A91" s="14">
        <f t="shared" si="3"/>
        <v>78</v>
      </c>
      <c r="B91" s="34"/>
      <c r="C91" s="34"/>
      <c r="D91" s="34"/>
      <c r="E91" s="34"/>
      <c r="F91" s="3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>
        <f t="shared" si="4"/>
        <v>0</v>
      </c>
      <c r="R91" s="5">
        <f t="shared" si="5"/>
        <v>0</v>
      </c>
      <c r="S91" s="15"/>
    </row>
    <row r="92" spans="1:19" x14ac:dyDescent="0.35">
      <c r="A92" s="14">
        <f t="shared" si="3"/>
        <v>79</v>
      </c>
      <c r="B92" s="34"/>
      <c r="C92" s="34"/>
      <c r="D92" s="34"/>
      <c r="E92" s="34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>
        <f t="shared" si="4"/>
        <v>0</v>
      </c>
      <c r="R92" s="5">
        <f t="shared" si="5"/>
        <v>0</v>
      </c>
      <c r="S92" s="15"/>
    </row>
    <row r="93" spans="1:19" x14ac:dyDescent="0.35">
      <c r="A93" s="14">
        <f t="shared" si="3"/>
        <v>80</v>
      </c>
      <c r="B93" s="34"/>
      <c r="C93" s="34"/>
      <c r="D93" s="34"/>
      <c r="E93" s="34"/>
      <c r="F93" s="3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>
        <f t="shared" si="4"/>
        <v>0</v>
      </c>
      <c r="R93" s="5">
        <f t="shared" si="5"/>
        <v>0</v>
      </c>
      <c r="S93" s="15"/>
    </row>
    <row r="94" spans="1:19" x14ac:dyDescent="0.35">
      <c r="A94" s="14">
        <f t="shared" si="3"/>
        <v>81</v>
      </c>
      <c r="B94" s="34"/>
      <c r="C94" s="34"/>
      <c r="D94" s="34"/>
      <c r="E94" s="34"/>
      <c r="F94" s="3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 t="shared" si="4"/>
        <v>0</v>
      </c>
      <c r="R94" s="5">
        <f t="shared" si="5"/>
        <v>0</v>
      </c>
      <c r="S94" s="15"/>
    </row>
    <row r="95" spans="1:19" x14ac:dyDescent="0.35">
      <c r="A95" s="14">
        <f t="shared" si="3"/>
        <v>82</v>
      </c>
      <c r="B95" s="34"/>
      <c r="C95" s="34"/>
      <c r="D95" s="34"/>
      <c r="E95" s="34"/>
      <c r="F95" s="3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>
        <f t="shared" si="4"/>
        <v>0</v>
      </c>
      <c r="R95" s="5">
        <f t="shared" si="5"/>
        <v>0</v>
      </c>
      <c r="S95" s="15"/>
    </row>
    <row r="96" spans="1:19" x14ac:dyDescent="0.35">
      <c r="A96" s="14">
        <f t="shared" si="3"/>
        <v>83</v>
      </c>
      <c r="B96" s="34"/>
      <c r="C96" s="34"/>
      <c r="D96" s="34"/>
      <c r="E96" s="34"/>
      <c r="F96" s="3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4"/>
        <v>0</v>
      </c>
      <c r="R96" s="5">
        <f t="shared" si="5"/>
        <v>0</v>
      </c>
      <c r="S96" s="15"/>
    </row>
    <row r="97" spans="1:19" x14ac:dyDescent="0.35">
      <c r="A97" s="14">
        <f t="shared" si="3"/>
        <v>84</v>
      </c>
      <c r="B97" s="34"/>
      <c r="C97" s="34"/>
      <c r="D97" s="34"/>
      <c r="E97" s="34"/>
      <c r="F97" s="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4"/>
        <v>0</v>
      </c>
      <c r="R97" s="5">
        <f t="shared" si="5"/>
        <v>0</v>
      </c>
      <c r="S97" s="15"/>
    </row>
    <row r="98" spans="1:19" x14ac:dyDescent="0.35">
      <c r="A98" s="14">
        <f t="shared" ref="A98:A111" si="6">ROW(A85)</f>
        <v>85</v>
      </c>
      <c r="B98" s="34"/>
      <c r="C98" s="34"/>
      <c r="D98" s="34"/>
      <c r="E98" s="34"/>
      <c r="F98" s="3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4"/>
        <v>0</v>
      </c>
      <c r="R98" s="5">
        <f t="shared" si="5"/>
        <v>0</v>
      </c>
      <c r="S98" s="15"/>
    </row>
    <row r="99" spans="1:19" x14ac:dyDescent="0.35">
      <c r="A99" s="14">
        <f t="shared" si="6"/>
        <v>86</v>
      </c>
      <c r="B99" s="34"/>
      <c r="C99" s="34"/>
      <c r="D99" s="34"/>
      <c r="E99" s="34"/>
      <c r="F99" s="3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4"/>
        <v>0</v>
      </c>
      <c r="R99" s="5">
        <f t="shared" si="5"/>
        <v>0</v>
      </c>
      <c r="S99" s="15"/>
    </row>
    <row r="100" spans="1:19" x14ac:dyDescent="0.35">
      <c r="A100" s="14">
        <f t="shared" si="6"/>
        <v>87</v>
      </c>
      <c r="B100" s="34"/>
      <c r="C100" s="34"/>
      <c r="D100" s="34"/>
      <c r="E100" s="34"/>
      <c r="F100" s="3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4"/>
        <v>0</v>
      </c>
      <c r="R100" s="5">
        <f t="shared" si="5"/>
        <v>0</v>
      </c>
      <c r="S100" s="15"/>
    </row>
    <row r="101" spans="1:19" x14ac:dyDescent="0.35">
      <c r="A101" s="14">
        <f t="shared" si="6"/>
        <v>88</v>
      </c>
      <c r="B101" s="34"/>
      <c r="C101" s="34"/>
      <c r="D101" s="34"/>
      <c r="E101" s="34"/>
      <c r="F101" s="3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4"/>
        <v>0</v>
      </c>
      <c r="R101" s="5">
        <f t="shared" si="5"/>
        <v>0</v>
      </c>
      <c r="S101" s="15"/>
    </row>
    <row r="102" spans="1:19" x14ac:dyDescent="0.35">
      <c r="A102" s="14">
        <f t="shared" si="6"/>
        <v>89</v>
      </c>
      <c r="B102" s="34"/>
      <c r="C102" s="34"/>
      <c r="D102" s="34"/>
      <c r="E102" s="34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4"/>
        <v>0</v>
      </c>
      <c r="R102" s="5">
        <f t="shared" si="5"/>
        <v>0</v>
      </c>
      <c r="S102" s="15"/>
    </row>
    <row r="103" spans="1:19" x14ac:dyDescent="0.35">
      <c r="A103" s="14">
        <f t="shared" si="6"/>
        <v>90</v>
      </c>
      <c r="B103" s="34"/>
      <c r="C103" s="34"/>
      <c r="D103" s="34"/>
      <c r="E103" s="34"/>
      <c r="F103" s="3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4"/>
        <v>0</v>
      </c>
      <c r="R103" s="5">
        <f t="shared" si="5"/>
        <v>0</v>
      </c>
      <c r="S103" s="15"/>
    </row>
    <row r="104" spans="1:19" x14ac:dyDescent="0.35">
      <c r="A104" s="14">
        <f t="shared" si="6"/>
        <v>91</v>
      </c>
      <c r="B104" s="34"/>
      <c r="C104" s="34"/>
      <c r="D104" s="34"/>
      <c r="E104" s="34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4"/>
        <v>0</v>
      </c>
      <c r="R104" s="5">
        <f t="shared" si="5"/>
        <v>0</v>
      </c>
      <c r="S104" s="15"/>
    </row>
    <row r="105" spans="1:19" x14ac:dyDescent="0.35">
      <c r="A105" s="14">
        <f t="shared" si="6"/>
        <v>92</v>
      </c>
      <c r="B105" s="34"/>
      <c r="C105" s="34"/>
      <c r="D105" s="34"/>
      <c r="E105" s="34"/>
      <c r="F105" s="3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4"/>
        <v>0</v>
      </c>
      <c r="R105" s="5">
        <f t="shared" si="5"/>
        <v>0</v>
      </c>
      <c r="S105" s="15"/>
    </row>
    <row r="106" spans="1:19" x14ac:dyDescent="0.35">
      <c r="A106" s="14">
        <f t="shared" si="6"/>
        <v>93</v>
      </c>
      <c r="B106" s="34"/>
      <c r="C106" s="34"/>
      <c r="D106" s="34"/>
      <c r="E106" s="34"/>
      <c r="F106" s="3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4"/>
        <v>0</v>
      </c>
      <c r="R106" s="5">
        <f t="shared" si="5"/>
        <v>0</v>
      </c>
      <c r="S106" s="15"/>
    </row>
    <row r="107" spans="1:19" x14ac:dyDescent="0.35">
      <c r="A107" s="14">
        <f t="shared" si="6"/>
        <v>94</v>
      </c>
      <c r="B107" s="34"/>
      <c r="C107" s="34"/>
      <c r="D107" s="34"/>
      <c r="E107" s="34"/>
      <c r="F107" s="3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4"/>
        <v>0</v>
      </c>
      <c r="R107" s="5">
        <f t="shared" si="5"/>
        <v>0</v>
      </c>
      <c r="S107" s="15"/>
    </row>
    <row r="108" spans="1:19" x14ac:dyDescent="0.35">
      <c r="A108" s="14">
        <f t="shared" si="6"/>
        <v>95</v>
      </c>
      <c r="B108" s="34"/>
      <c r="C108" s="34"/>
      <c r="D108" s="34"/>
      <c r="E108" s="34"/>
      <c r="F108" s="3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>SUM(G108:P108)</f>
        <v>0</v>
      </c>
      <c r="R108" s="5">
        <f t="shared" si="5"/>
        <v>0</v>
      </c>
      <c r="S108" s="15"/>
    </row>
    <row r="109" spans="1:19" x14ac:dyDescent="0.35">
      <c r="A109" s="14">
        <f t="shared" si="6"/>
        <v>96</v>
      </c>
      <c r="B109" s="34"/>
      <c r="C109" s="34"/>
      <c r="D109" s="34"/>
      <c r="E109" s="34"/>
      <c r="F109" s="3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4"/>
        <v>0</v>
      </c>
      <c r="R109" s="5">
        <f t="shared" si="5"/>
        <v>0</v>
      </c>
      <c r="S109" s="15"/>
    </row>
    <row r="110" spans="1:19" x14ac:dyDescent="0.35">
      <c r="A110" s="14">
        <f t="shared" si="6"/>
        <v>97</v>
      </c>
      <c r="B110" s="34"/>
      <c r="C110" s="34"/>
      <c r="D110" s="34"/>
      <c r="E110" s="34"/>
      <c r="F110" s="3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4"/>
        <v>0</v>
      </c>
      <c r="R110" s="5">
        <f t="shared" si="5"/>
        <v>0</v>
      </c>
      <c r="S110" s="15"/>
    </row>
    <row r="111" spans="1:19" x14ac:dyDescent="0.35">
      <c r="A111" s="14">
        <f t="shared" si="6"/>
        <v>98</v>
      </c>
      <c r="B111" s="34"/>
      <c r="C111" s="34"/>
      <c r="D111" s="34"/>
      <c r="E111" s="34"/>
      <c r="F111" s="3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4"/>
        <v>0</v>
      </c>
      <c r="R111" s="5">
        <f t="shared" si="5"/>
        <v>0</v>
      </c>
      <c r="S111" s="15"/>
    </row>
    <row r="112" spans="1:19" x14ac:dyDescent="0.35">
      <c r="A112" s="14">
        <v>99</v>
      </c>
      <c r="B112" s="34"/>
      <c r="C112" s="34"/>
      <c r="D112" s="34"/>
      <c r="E112" s="34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f t="shared" si="4"/>
        <v>0</v>
      </c>
      <c r="R112" s="5">
        <f t="shared" si="5"/>
        <v>0</v>
      </c>
      <c r="S112" s="15"/>
    </row>
    <row r="113" spans="1:19" x14ac:dyDescent="0.35">
      <c r="A113" s="14">
        <v>100</v>
      </c>
      <c r="B113" s="34"/>
      <c r="C113" s="34"/>
      <c r="D113" s="34"/>
      <c r="E113" s="34"/>
      <c r="F113" s="3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>
        <f t="shared" si="4"/>
        <v>0</v>
      </c>
      <c r="R113" s="5">
        <f t="shared" si="5"/>
        <v>0</v>
      </c>
      <c r="S113" s="15"/>
    </row>
    <row r="114" spans="1:19" ht="19.899999999999999" customHeight="1" x14ac:dyDescent="0.35">
      <c r="Q114" s="26"/>
      <c r="R114" s="4"/>
    </row>
    <row r="115" spans="1:19" ht="20.25" customHeight="1" x14ac:dyDescent="0.35">
      <c r="A115" s="28"/>
      <c r="B115" s="28"/>
      <c r="C115" s="28"/>
      <c r="D115" s="6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5.5" x14ac:dyDescent="0.35">
      <c r="A116" s="1" t="s">
        <v>375</v>
      </c>
      <c r="B116"/>
      <c r="C116" s="44"/>
      <c r="D116" s="109"/>
      <c r="E116" s="109"/>
      <c r="F116" s="47"/>
      <c r="H116" s="43"/>
      <c r="I116" s="43"/>
      <c r="J116" s="43"/>
      <c r="K116" s="43"/>
      <c r="L116" s="43"/>
      <c r="M116" s="43"/>
      <c r="N116" s="43"/>
      <c r="O116" s="43"/>
      <c r="P116" s="43"/>
      <c r="Q116" s="30"/>
    </row>
    <row r="117" spans="1:19" ht="19.899999999999999" customHeight="1" x14ac:dyDescent="0.35">
      <c r="A117" s="2"/>
      <c r="B117" s="2"/>
      <c r="C117" s="45" t="s">
        <v>376</v>
      </c>
      <c r="D117" s="102" t="s">
        <v>363</v>
      </c>
      <c r="E117" s="102"/>
      <c r="F117" s="102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9" ht="19.899999999999999" customHeight="1" x14ac:dyDescent="0.35">
      <c r="A118" s="1" t="s">
        <v>377</v>
      </c>
      <c r="B118"/>
      <c r="C118" s="44"/>
      <c r="D118" s="109"/>
      <c r="E118" s="109"/>
      <c r="F118" s="48"/>
      <c r="H118" s="43"/>
      <c r="I118" s="43"/>
      <c r="J118" s="43"/>
      <c r="K118" s="43"/>
      <c r="L118" s="43"/>
      <c r="M118" s="43"/>
      <c r="N118" s="43"/>
      <c r="O118" s="43"/>
      <c r="P118" s="43"/>
      <c r="Q118" s="30"/>
    </row>
    <row r="119" spans="1:19" ht="19.899999999999999" customHeight="1" x14ac:dyDescent="0.35">
      <c r="A119"/>
      <c r="B119"/>
      <c r="C119" s="45" t="s">
        <v>376</v>
      </c>
      <c r="D119" s="102" t="s">
        <v>363</v>
      </c>
      <c r="E119" s="102"/>
      <c r="F119" s="102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шаблон</vt:lpstr>
      <vt:lpstr>спец</vt:lpstr>
      <vt:lpstr>Заявка МЭ</vt:lpstr>
      <vt:lpstr>4 класс РЯ</vt:lpstr>
      <vt:lpstr>4 класс М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  <vt:lpstr>'10 класс'!Область_печати</vt:lpstr>
      <vt:lpstr>'11 класс'!Область_печати</vt:lpstr>
      <vt:lpstr>'4 класс М'!Область_печати</vt:lpstr>
      <vt:lpstr>'4 класс РЯ'!Область_печати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-1280757445</vt:i4>
  </property>
  <property fmtid="{D5CDD505-2E9C-101B-9397-08002B2CF9AE}" pid="3" name="_NewReviewCycle">
    <vt:lpwstr/>
  </property>
  <property fmtid="{D5CDD505-2E9C-101B-9397-08002B2CF9AE}" pid="4" name="_PreviousAdHocReviewCycleID">
    <vt:i4>281650887</vt:i4>
  </property>
  <property fmtid="{D5CDD505-2E9C-101B-9397-08002B2CF9AE}" pid="5" name="_ReviewingToolsShownOnce">
    <vt:lpwstr/>
  </property>
</Properties>
</file>