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 tabRatio="900" firstSheet="2" activeTab="2"/>
  </bookViews>
  <sheets>
    <sheet name="шаблон" sheetId="38" state="hidden" r:id="rId1"/>
    <sheet name="спец" sheetId="18" state="hidden" r:id="rId2"/>
    <sheet name="5 класс" sheetId="64" r:id="rId3"/>
    <sheet name="6 класс" sheetId="65" r:id="rId4"/>
    <sheet name="7 класс" sheetId="57" r:id="rId5"/>
    <sheet name="8 класс" sheetId="66" r:id="rId6"/>
    <sheet name="9 класс" sheetId="67" r:id="rId7"/>
    <sheet name="10 класс" sheetId="68" r:id="rId8"/>
    <sheet name="11 класс" sheetId="69" r:id="rId9"/>
  </sheets>
  <externalReferences>
    <externalReference r:id="rId10"/>
  </externalReferences>
  <definedNames>
    <definedName name="_xlnm._FilterDatabase" localSheetId="7" hidden="1">'10 класс'!$A$17:$S$17</definedName>
    <definedName name="_xlnm._FilterDatabase" localSheetId="8" hidden="1">'11 класс'!$A$17:$S$17</definedName>
    <definedName name="_xlnm._FilterDatabase" localSheetId="2" hidden="1">'5 класс'!$A$17:$S$17</definedName>
    <definedName name="_xlnm._FilterDatabase" localSheetId="3" hidden="1">'6 класс'!$A$17:$Q$17</definedName>
    <definedName name="_xlnm._FilterDatabase" localSheetId="4" hidden="1">'7 класс'!$A$17:$Q$17</definedName>
    <definedName name="_xlnm._FilterDatabase" localSheetId="5" hidden="1">'8 класс'!$A$17:$Q$17</definedName>
    <definedName name="_xlnm._FilterDatabase" localSheetId="6" hidden="1">'9 класс'!$A$17:$S$17</definedName>
    <definedName name="_xlnm._FilterDatabase" localSheetId="0" hidden="1">шаблон!$A$18:$U$18</definedName>
    <definedName name="йПол">[1]work!$A$2:$A$3</definedName>
    <definedName name="_xlnm.Print_Area" localSheetId="7">'10 класс'!$A$1:$S$119</definedName>
    <definedName name="_xlnm.Print_Area" localSheetId="8">'11 класс'!$A$1:$S$119</definedName>
    <definedName name="_xlnm.Print_Area" localSheetId="2">'5 класс'!$A$1:$S$119</definedName>
    <definedName name="_xlnm.Print_Area" localSheetId="3">'6 класс'!$A$1:$Q$119</definedName>
    <definedName name="_xlnm.Print_Area" localSheetId="4">'7 класс'!$A$1:$Q$119</definedName>
    <definedName name="_xlnm.Print_Area" localSheetId="5">'8 класс'!$A$1:$Q$119</definedName>
    <definedName name="_xlnm.Print_Area" localSheetId="6">'9 класс'!$A$1:$S$119</definedName>
    <definedName name="_xlnm.Print_Area" localSheetId="0">шаблон!$A$1:$U$129</definedName>
    <definedName name="Пол">[1]work!$A$2:$A$3</definedName>
  </definedNames>
  <calcPr calcId="145621"/>
</workbook>
</file>

<file path=xl/calcChain.xml><?xml version="1.0" encoding="utf-8"?>
<calcChain xmlns="http://schemas.openxmlformats.org/spreadsheetml/2006/main">
  <c r="Q113" i="69" l="1"/>
  <c r="R113" i="69" s="1"/>
  <c r="Q112" i="69"/>
  <c r="R112" i="69" s="1"/>
  <c r="Q111" i="69"/>
  <c r="R111" i="69" s="1"/>
  <c r="A111" i="69"/>
  <c r="R110" i="69"/>
  <c r="Q110" i="69"/>
  <c r="A110" i="69"/>
  <c r="Q109" i="69"/>
  <c r="R109" i="69" s="1"/>
  <c r="A109" i="69"/>
  <c r="Q108" i="69"/>
  <c r="R108" i="69" s="1"/>
  <c r="A108" i="69"/>
  <c r="Q107" i="69"/>
  <c r="R107" i="69" s="1"/>
  <c r="A107" i="69"/>
  <c r="R106" i="69"/>
  <c r="Q106" i="69"/>
  <c r="A106" i="69"/>
  <c r="Q105" i="69"/>
  <c r="R105" i="69" s="1"/>
  <c r="A105" i="69"/>
  <c r="Q104" i="69"/>
  <c r="R104" i="69" s="1"/>
  <c r="A104" i="69"/>
  <c r="Q103" i="69"/>
  <c r="R103" i="69" s="1"/>
  <c r="A103" i="69"/>
  <c r="R102" i="69"/>
  <c r="Q102" i="69"/>
  <c r="A102" i="69"/>
  <c r="Q101" i="69"/>
  <c r="R101" i="69" s="1"/>
  <c r="A101" i="69"/>
  <c r="Q100" i="69"/>
  <c r="R100" i="69" s="1"/>
  <c r="A100" i="69"/>
  <c r="Q99" i="69"/>
  <c r="R99" i="69" s="1"/>
  <c r="A99" i="69"/>
  <c r="R98" i="69"/>
  <c r="Q98" i="69"/>
  <c r="A98" i="69"/>
  <c r="Q97" i="69"/>
  <c r="R97" i="69" s="1"/>
  <c r="A97" i="69"/>
  <c r="Q96" i="69"/>
  <c r="R96" i="69" s="1"/>
  <c r="A96" i="69"/>
  <c r="Q95" i="69"/>
  <c r="R95" i="69" s="1"/>
  <c r="A95" i="69"/>
  <c r="R94" i="69"/>
  <c r="Q94" i="69"/>
  <c r="A94" i="69"/>
  <c r="Q93" i="69"/>
  <c r="R93" i="69" s="1"/>
  <c r="A93" i="69"/>
  <c r="Q92" i="69"/>
  <c r="R92" i="69" s="1"/>
  <c r="A92" i="69"/>
  <c r="Q91" i="69"/>
  <c r="R91" i="69" s="1"/>
  <c r="A91" i="69"/>
  <c r="R90" i="69"/>
  <c r="Q90" i="69"/>
  <c r="A90" i="69"/>
  <c r="Q89" i="69"/>
  <c r="R89" i="69" s="1"/>
  <c r="A89" i="69"/>
  <c r="Q88" i="69"/>
  <c r="R88" i="69" s="1"/>
  <c r="A88" i="69"/>
  <c r="Q87" i="69"/>
  <c r="R87" i="69" s="1"/>
  <c r="A87" i="69"/>
  <c r="R86" i="69"/>
  <c r="Q86" i="69"/>
  <c r="A86" i="69"/>
  <c r="Q85" i="69"/>
  <c r="R85" i="69" s="1"/>
  <c r="A85" i="69"/>
  <c r="Q84" i="69"/>
  <c r="R84" i="69" s="1"/>
  <c r="A84" i="69"/>
  <c r="Q83" i="69"/>
  <c r="R83" i="69" s="1"/>
  <c r="A83" i="69"/>
  <c r="R82" i="69"/>
  <c r="Q82" i="69"/>
  <c r="A82" i="69"/>
  <c r="Q81" i="69"/>
  <c r="R81" i="69" s="1"/>
  <c r="A81" i="69"/>
  <c r="Q80" i="69"/>
  <c r="R80" i="69" s="1"/>
  <c r="A80" i="69"/>
  <c r="Q79" i="69"/>
  <c r="R79" i="69" s="1"/>
  <c r="A79" i="69"/>
  <c r="R78" i="69"/>
  <c r="Q78" i="69"/>
  <c r="A78" i="69"/>
  <c r="Q77" i="69"/>
  <c r="R77" i="69" s="1"/>
  <c r="A77" i="69"/>
  <c r="Q76" i="69"/>
  <c r="R76" i="69" s="1"/>
  <c r="A76" i="69"/>
  <c r="Q75" i="69"/>
  <c r="R75" i="69" s="1"/>
  <c r="A75" i="69"/>
  <c r="R74" i="69"/>
  <c r="Q74" i="69"/>
  <c r="A74" i="69"/>
  <c r="Q73" i="69"/>
  <c r="R73" i="69" s="1"/>
  <c r="A73" i="69"/>
  <c r="Q72" i="69"/>
  <c r="R72" i="69" s="1"/>
  <c r="A72" i="69"/>
  <c r="Q71" i="69"/>
  <c r="R71" i="69" s="1"/>
  <c r="A71" i="69"/>
  <c r="R70" i="69"/>
  <c r="Q70" i="69"/>
  <c r="A70" i="69"/>
  <c r="Q69" i="69"/>
  <c r="R69" i="69" s="1"/>
  <c r="A69" i="69"/>
  <c r="Q68" i="69"/>
  <c r="R68" i="69" s="1"/>
  <c r="A68" i="69"/>
  <c r="Q67" i="69"/>
  <c r="R67" i="69" s="1"/>
  <c r="A67" i="69"/>
  <c r="R66" i="69"/>
  <c r="Q66" i="69"/>
  <c r="A66" i="69"/>
  <c r="Q65" i="69"/>
  <c r="R65" i="69" s="1"/>
  <c r="A65" i="69"/>
  <c r="Q64" i="69"/>
  <c r="R64" i="69" s="1"/>
  <c r="A64" i="69"/>
  <c r="Q63" i="69"/>
  <c r="R63" i="69" s="1"/>
  <c r="A63" i="69"/>
  <c r="R62" i="69"/>
  <c r="Q62" i="69"/>
  <c r="A62" i="69"/>
  <c r="Q61" i="69"/>
  <c r="R61" i="69" s="1"/>
  <c r="A61" i="69"/>
  <c r="Q60" i="69"/>
  <c r="R60" i="69" s="1"/>
  <c r="A60" i="69"/>
  <c r="Q59" i="69"/>
  <c r="R59" i="69" s="1"/>
  <c r="A59" i="69"/>
  <c r="R58" i="69"/>
  <c r="Q58" i="69"/>
  <c r="A58" i="69"/>
  <c r="Q57" i="69"/>
  <c r="R57" i="69" s="1"/>
  <c r="A57" i="69"/>
  <c r="Q56" i="69"/>
  <c r="R56" i="69" s="1"/>
  <c r="A56" i="69"/>
  <c r="Q55" i="69"/>
  <c r="R55" i="69" s="1"/>
  <c r="A55" i="69"/>
  <c r="R54" i="69"/>
  <c r="Q54" i="69"/>
  <c r="A54" i="69"/>
  <c r="Q53" i="69"/>
  <c r="R53" i="69" s="1"/>
  <c r="A53" i="69"/>
  <c r="Q52" i="69"/>
  <c r="R52" i="69" s="1"/>
  <c r="A52" i="69"/>
  <c r="Q51" i="69"/>
  <c r="R51" i="69" s="1"/>
  <c r="A51" i="69"/>
  <c r="R50" i="69"/>
  <c r="Q50" i="69"/>
  <c r="A50" i="69"/>
  <c r="Q49" i="69"/>
  <c r="R49" i="69" s="1"/>
  <c r="A49" i="69"/>
  <c r="Q48" i="69"/>
  <c r="R48" i="69" s="1"/>
  <c r="A48" i="69"/>
  <c r="Q47" i="69"/>
  <c r="R47" i="69" s="1"/>
  <c r="A47" i="69"/>
  <c r="R46" i="69"/>
  <c r="Q46" i="69"/>
  <c r="A46" i="69"/>
  <c r="Q45" i="69"/>
  <c r="R45" i="69" s="1"/>
  <c r="A45" i="69"/>
  <c r="Q44" i="69"/>
  <c r="R44" i="69" s="1"/>
  <c r="A44" i="69"/>
  <c r="Q43" i="69"/>
  <c r="R43" i="69" s="1"/>
  <c r="A43" i="69"/>
  <c r="R42" i="69"/>
  <c r="Q42" i="69"/>
  <c r="A42" i="69"/>
  <c r="Q41" i="69"/>
  <c r="R41" i="69" s="1"/>
  <c r="A41" i="69"/>
  <c r="A40" i="69"/>
  <c r="A39" i="69"/>
  <c r="A38" i="69"/>
  <c r="A37" i="69"/>
  <c r="A36" i="69"/>
  <c r="A35" i="69"/>
  <c r="A34" i="69"/>
  <c r="A33" i="69"/>
  <c r="A32" i="69"/>
  <c r="A31" i="69"/>
  <c r="A30" i="69"/>
  <c r="A29" i="69"/>
  <c r="A28" i="69"/>
  <c r="A27" i="69"/>
  <c r="A26" i="69"/>
  <c r="A25" i="69"/>
  <c r="A24" i="69"/>
  <c r="A23" i="69"/>
  <c r="A22" i="69"/>
  <c r="A18" i="69"/>
  <c r="Q113" i="68"/>
  <c r="R113" i="68" s="1"/>
  <c r="Q112" i="68"/>
  <c r="R112" i="68" s="1"/>
  <c r="Q111" i="68"/>
  <c r="R111" i="68" s="1"/>
  <c r="A111" i="68"/>
  <c r="R110" i="68"/>
  <c r="Q110" i="68"/>
  <c r="A110" i="68"/>
  <c r="Q109" i="68"/>
  <c r="R109" i="68" s="1"/>
  <c r="A109" i="68"/>
  <c r="Q108" i="68"/>
  <c r="R108" i="68" s="1"/>
  <c r="A108" i="68"/>
  <c r="Q107" i="68"/>
  <c r="R107" i="68" s="1"/>
  <c r="A107" i="68"/>
  <c r="Q106" i="68"/>
  <c r="R106" i="68" s="1"/>
  <c r="A106" i="68"/>
  <c r="Q105" i="68"/>
  <c r="R105" i="68" s="1"/>
  <c r="A105" i="68"/>
  <c r="R104" i="68"/>
  <c r="Q104" i="68"/>
  <c r="A104" i="68"/>
  <c r="Q103" i="68"/>
  <c r="R103" i="68" s="1"/>
  <c r="A103" i="68"/>
  <c r="R102" i="68"/>
  <c r="Q102" i="68"/>
  <c r="A102" i="68"/>
  <c r="Q101" i="68"/>
  <c r="R101" i="68" s="1"/>
  <c r="A101" i="68"/>
  <c r="Q100" i="68"/>
  <c r="R100" i="68" s="1"/>
  <c r="A100" i="68"/>
  <c r="Q99" i="68"/>
  <c r="R99" i="68" s="1"/>
  <c r="A99" i="68"/>
  <c r="R98" i="68"/>
  <c r="Q98" i="68"/>
  <c r="A98" i="68"/>
  <c r="Q97" i="68"/>
  <c r="R97" i="68" s="1"/>
  <c r="A97" i="68"/>
  <c r="R96" i="68"/>
  <c r="Q96" i="68"/>
  <c r="A96" i="68"/>
  <c r="Q95" i="68"/>
  <c r="R95" i="68" s="1"/>
  <c r="A95" i="68"/>
  <c r="R94" i="68"/>
  <c r="Q94" i="68"/>
  <c r="A94" i="68"/>
  <c r="Q93" i="68"/>
  <c r="R93" i="68" s="1"/>
  <c r="A93" i="68"/>
  <c r="Q92" i="68"/>
  <c r="R92" i="68" s="1"/>
  <c r="A92" i="68"/>
  <c r="Q91" i="68"/>
  <c r="R91" i="68" s="1"/>
  <c r="A91" i="68"/>
  <c r="Q90" i="68"/>
  <c r="R90" i="68" s="1"/>
  <c r="A90" i="68"/>
  <c r="Q89" i="68"/>
  <c r="R89" i="68" s="1"/>
  <c r="A89" i="68"/>
  <c r="R88" i="68"/>
  <c r="Q88" i="68"/>
  <c r="A88" i="68"/>
  <c r="Q87" i="68"/>
  <c r="R87" i="68" s="1"/>
  <c r="A87" i="68"/>
  <c r="R86" i="68"/>
  <c r="Q86" i="68"/>
  <c r="A86" i="68"/>
  <c r="Q85" i="68"/>
  <c r="R85" i="68" s="1"/>
  <c r="A85" i="68"/>
  <c r="Q84" i="68"/>
  <c r="R84" i="68" s="1"/>
  <c r="A84" i="68"/>
  <c r="Q83" i="68"/>
  <c r="R83" i="68" s="1"/>
  <c r="A83" i="68"/>
  <c r="R82" i="68"/>
  <c r="Q82" i="68"/>
  <c r="A82" i="68"/>
  <c r="Q81" i="68"/>
  <c r="R81" i="68" s="1"/>
  <c r="A81" i="68"/>
  <c r="R80" i="68"/>
  <c r="Q80" i="68"/>
  <c r="A80" i="68"/>
  <c r="Q79" i="68"/>
  <c r="R79" i="68" s="1"/>
  <c r="A79" i="68"/>
  <c r="R78" i="68"/>
  <c r="Q78" i="68"/>
  <c r="A78" i="68"/>
  <c r="Q77" i="68"/>
  <c r="R77" i="68" s="1"/>
  <c r="A77" i="68"/>
  <c r="Q76" i="68"/>
  <c r="R76" i="68" s="1"/>
  <c r="A76" i="68"/>
  <c r="Q75" i="68"/>
  <c r="R75" i="68" s="1"/>
  <c r="A75" i="68"/>
  <c r="Q74" i="68"/>
  <c r="R74" i="68" s="1"/>
  <c r="A74" i="68"/>
  <c r="Q73" i="68"/>
  <c r="R73" i="68" s="1"/>
  <c r="A73" i="68"/>
  <c r="R72" i="68"/>
  <c r="Q72" i="68"/>
  <c r="A72" i="68"/>
  <c r="Q71" i="68"/>
  <c r="R71" i="68" s="1"/>
  <c r="A71" i="68"/>
  <c r="R70" i="68"/>
  <c r="Q70" i="68"/>
  <c r="A70" i="68"/>
  <c r="Q69" i="68"/>
  <c r="R69" i="68" s="1"/>
  <c r="A69" i="68"/>
  <c r="Q68" i="68"/>
  <c r="R68" i="68" s="1"/>
  <c r="A68" i="68"/>
  <c r="Q67" i="68"/>
  <c r="R67" i="68" s="1"/>
  <c r="A67" i="68"/>
  <c r="R66" i="68"/>
  <c r="Q66" i="68"/>
  <c r="A66" i="68"/>
  <c r="Q65" i="68"/>
  <c r="R65" i="68" s="1"/>
  <c r="A65" i="68"/>
  <c r="R64" i="68"/>
  <c r="Q64" i="68"/>
  <c r="A64" i="68"/>
  <c r="Q63" i="68"/>
  <c r="R63" i="68" s="1"/>
  <c r="A63" i="68"/>
  <c r="R62" i="68"/>
  <c r="Q62" i="68"/>
  <c r="A62" i="68"/>
  <c r="Q61" i="68"/>
  <c r="R61" i="68" s="1"/>
  <c r="A61" i="68"/>
  <c r="Q60" i="68"/>
  <c r="R60" i="68" s="1"/>
  <c r="A60" i="68"/>
  <c r="Q59" i="68"/>
  <c r="R59" i="68" s="1"/>
  <c r="A59" i="68"/>
  <c r="Q58" i="68"/>
  <c r="R58" i="68" s="1"/>
  <c r="A58" i="68"/>
  <c r="Q57" i="68"/>
  <c r="R57" i="68" s="1"/>
  <c r="A57" i="68"/>
  <c r="R56" i="68"/>
  <c r="Q56" i="68"/>
  <c r="A56" i="68"/>
  <c r="Q55" i="68"/>
  <c r="R55" i="68" s="1"/>
  <c r="A55" i="68"/>
  <c r="R54" i="68"/>
  <c r="Q54" i="68"/>
  <c r="A54" i="68"/>
  <c r="Q53" i="68"/>
  <c r="R53" i="68" s="1"/>
  <c r="A53" i="68"/>
  <c r="Q52" i="68"/>
  <c r="R52" i="68" s="1"/>
  <c r="A52" i="68"/>
  <c r="Q51" i="68"/>
  <c r="R51" i="68" s="1"/>
  <c r="A51" i="68"/>
  <c r="R50" i="68"/>
  <c r="Q50" i="68"/>
  <c r="A50" i="68"/>
  <c r="Q49" i="68"/>
  <c r="R49" i="68" s="1"/>
  <c r="A49" i="68"/>
  <c r="R48" i="68"/>
  <c r="Q48" i="68"/>
  <c r="A48" i="68"/>
  <c r="Q47" i="68"/>
  <c r="R47" i="68" s="1"/>
  <c r="A47" i="68"/>
  <c r="R46" i="68"/>
  <c r="Q46" i="68"/>
  <c r="A46" i="68"/>
  <c r="Q45" i="68"/>
  <c r="R45" i="68" s="1"/>
  <c r="A45" i="68"/>
  <c r="Q44" i="68"/>
  <c r="R44" i="68" s="1"/>
  <c r="A44" i="68"/>
  <c r="Q43" i="68"/>
  <c r="R43" i="68" s="1"/>
  <c r="A43" i="68"/>
  <c r="Q42" i="68"/>
  <c r="R42" i="68" s="1"/>
  <c r="A42" i="68"/>
  <c r="Q41" i="68"/>
  <c r="R41" i="68" s="1"/>
  <c r="A41" i="68"/>
  <c r="R40" i="68"/>
  <c r="Q40" i="68"/>
  <c r="A40" i="68"/>
  <c r="Q39" i="68"/>
  <c r="R39" i="68" s="1"/>
  <c r="A39" i="68"/>
  <c r="R38" i="68"/>
  <c r="Q38" i="68"/>
  <c r="A38" i="68"/>
  <c r="Q37" i="68"/>
  <c r="R37" i="68" s="1"/>
  <c r="A37" i="68"/>
  <c r="Q36" i="68"/>
  <c r="R36" i="68" s="1"/>
  <c r="A36" i="68"/>
  <c r="Q35" i="68"/>
  <c r="R35" i="68" s="1"/>
  <c r="A35" i="68"/>
  <c r="Q34" i="68"/>
  <c r="R34" i="68" s="1"/>
  <c r="A34" i="68"/>
  <c r="Q33" i="68"/>
  <c r="R33" i="68" s="1"/>
  <c r="A33" i="68"/>
  <c r="R32" i="68"/>
  <c r="Q32" i="68"/>
  <c r="A32" i="68"/>
  <c r="Q31" i="68"/>
  <c r="R31" i="68" s="1"/>
  <c r="A31" i="68"/>
  <c r="A30" i="68"/>
  <c r="A29" i="68"/>
  <c r="A28" i="68"/>
  <c r="A27" i="68"/>
  <c r="A26" i="68"/>
  <c r="A25" i="68"/>
  <c r="A24" i="68"/>
  <c r="A23" i="68"/>
  <c r="A22" i="68"/>
  <c r="A18" i="68"/>
  <c r="R113" i="67"/>
  <c r="Q113" i="67"/>
  <c r="Q112" i="67"/>
  <c r="R112" i="67" s="1"/>
  <c r="R111" i="67"/>
  <c r="Q111" i="67"/>
  <c r="A111" i="67"/>
  <c r="R110" i="67"/>
  <c r="Q110" i="67"/>
  <c r="A110" i="67"/>
  <c r="Q109" i="67"/>
  <c r="R109" i="67" s="1"/>
  <c r="A109" i="67"/>
  <c r="Q108" i="67"/>
  <c r="R108" i="67" s="1"/>
  <c r="A108" i="67"/>
  <c r="R107" i="67"/>
  <c r="Q107" i="67"/>
  <c r="A107" i="67"/>
  <c r="R106" i="67"/>
  <c r="Q106" i="67"/>
  <c r="A106" i="67"/>
  <c r="Q105" i="67"/>
  <c r="R105" i="67" s="1"/>
  <c r="A105" i="67"/>
  <c r="Q104" i="67"/>
  <c r="R104" i="67" s="1"/>
  <c r="A104" i="67"/>
  <c r="R103" i="67"/>
  <c r="Q103" i="67"/>
  <c r="A103" i="67"/>
  <c r="R102" i="67"/>
  <c r="Q102" i="67"/>
  <c r="A102" i="67"/>
  <c r="Q101" i="67"/>
  <c r="R101" i="67" s="1"/>
  <c r="A101" i="67"/>
  <c r="Q100" i="67"/>
  <c r="R100" i="67" s="1"/>
  <c r="A100" i="67"/>
  <c r="R99" i="67"/>
  <c r="Q99" i="67"/>
  <c r="A99" i="67"/>
  <c r="R98" i="67"/>
  <c r="Q98" i="67"/>
  <c r="A98" i="67"/>
  <c r="Q97" i="67"/>
  <c r="R97" i="67" s="1"/>
  <c r="A97" i="67"/>
  <c r="Q96" i="67"/>
  <c r="R96" i="67" s="1"/>
  <c r="A96" i="67"/>
  <c r="R95" i="67"/>
  <c r="Q95" i="67"/>
  <c r="A95" i="67"/>
  <c r="R94" i="67"/>
  <c r="Q94" i="67"/>
  <c r="A94" i="67"/>
  <c r="Q93" i="67"/>
  <c r="R93" i="67" s="1"/>
  <c r="A93" i="67"/>
  <c r="Q92" i="67"/>
  <c r="R92" i="67" s="1"/>
  <c r="A92" i="67"/>
  <c r="R91" i="67"/>
  <c r="Q91" i="67"/>
  <c r="A91" i="67"/>
  <c r="R90" i="67"/>
  <c r="Q90" i="67"/>
  <c r="A90" i="67"/>
  <c r="Q89" i="67"/>
  <c r="R89" i="67" s="1"/>
  <c r="A89" i="67"/>
  <c r="Q88" i="67"/>
  <c r="R88" i="67" s="1"/>
  <c r="A88" i="67"/>
  <c r="R87" i="67"/>
  <c r="Q87" i="67"/>
  <c r="A87" i="67"/>
  <c r="R86" i="67"/>
  <c r="Q86" i="67"/>
  <c r="A86" i="67"/>
  <c r="Q85" i="67"/>
  <c r="R85" i="67" s="1"/>
  <c r="A85" i="67"/>
  <c r="Q84" i="67"/>
  <c r="R84" i="67" s="1"/>
  <c r="A84" i="67"/>
  <c r="R83" i="67"/>
  <c r="Q83" i="67"/>
  <c r="A83" i="67"/>
  <c r="R82" i="67"/>
  <c r="Q82" i="67"/>
  <c r="A82" i="67"/>
  <c r="Q81" i="67"/>
  <c r="R81" i="67" s="1"/>
  <c r="A81" i="67"/>
  <c r="Q80" i="67"/>
  <c r="R80" i="67" s="1"/>
  <c r="A80" i="67"/>
  <c r="R79" i="67"/>
  <c r="Q79" i="67"/>
  <c r="A79" i="67"/>
  <c r="R78" i="67"/>
  <c r="Q78" i="67"/>
  <c r="A78" i="67"/>
  <c r="Q77" i="67"/>
  <c r="R77" i="67" s="1"/>
  <c r="A77" i="67"/>
  <c r="Q76" i="67"/>
  <c r="R76" i="67" s="1"/>
  <c r="A76" i="67"/>
  <c r="R75" i="67"/>
  <c r="Q75" i="67"/>
  <c r="A75" i="67"/>
  <c r="R74" i="67"/>
  <c r="Q74" i="67"/>
  <c r="A74" i="67"/>
  <c r="Q73" i="67"/>
  <c r="R73" i="67" s="1"/>
  <c r="A73" i="67"/>
  <c r="Q72" i="67"/>
  <c r="R72" i="67" s="1"/>
  <c r="A72" i="67"/>
  <c r="R71" i="67"/>
  <c r="Q71" i="67"/>
  <c r="A71" i="67"/>
  <c r="R70" i="67"/>
  <c r="Q70" i="67"/>
  <c r="A70" i="67"/>
  <c r="Q69" i="67"/>
  <c r="R69" i="67" s="1"/>
  <c r="A69" i="67"/>
  <c r="Q68" i="67"/>
  <c r="R68" i="67" s="1"/>
  <c r="A68" i="67"/>
  <c r="R67" i="67"/>
  <c r="Q67" i="67"/>
  <c r="A67" i="67"/>
  <c r="R66" i="67"/>
  <c r="Q66" i="67"/>
  <c r="A66" i="67"/>
  <c r="Q65" i="67"/>
  <c r="R65" i="67" s="1"/>
  <c r="A65" i="67"/>
  <c r="Q64" i="67"/>
  <c r="R64" i="67" s="1"/>
  <c r="A64" i="67"/>
  <c r="R63" i="67"/>
  <c r="Q63" i="67"/>
  <c r="A63" i="67"/>
  <c r="R62" i="67"/>
  <c r="Q62" i="67"/>
  <c r="A62" i="67"/>
  <c r="Q61" i="67"/>
  <c r="R61" i="67" s="1"/>
  <c r="A61" i="67"/>
  <c r="Q60" i="67"/>
  <c r="R60" i="67" s="1"/>
  <c r="A60" i="67"/>
  <c r="R59" i="67"/>
  <c r="Q59" i="67"/>
  <c r="A59" i="67"/>
  <c r="R58" i="67"/>
  <c r="Q58" i="67"/>
  <c r="A58" i="67"/>
  <c r="Q57" i="67"/>
  <c r="R57" i="67" s="1"/>
  <c r="A57" i="67"/>
  <c r="Q56" i="67"/>
  <c r="R56" i="67" s="1"/>
  <c r="A56" i="67"/>
  <c r="R55" i="67"/>
  <c r="Q55" i="67"/>
  <c r="A55" i="67"/>
  <c r="R54" i="67"/>
  <c r="Q54" i="67"/>
  <c r="Q53" i="67"/>
  <c r="R53" i="67" s="1"/>
  <c r="Q52" i="67"/>
  <c r="R52" i="67" s="1"/>
  <c r="Q51" i="67"/>
  <c r="R51" i="67" s="1"/>
  <c r="Q50" i="67"/>
  <c r="R50" i="67" s="1"/>
  <c r="Q49" i="67"/>
  <c r="R49" i="67" s="1"/>
  <c r="Q48" i="67"/>
  <c r="R48" i="67" s="1"/>
  <c r="Q47" i="67"/>
  <c r="R47" i="67" s="1"/>
  <c r="Q46" i="67"/>
  <c r="R46" i="67" s="1"/>
  <c r="Q45" i="67"/>
  <c r="R45" i="67" s="1"/>
  <c r="Q44" i="67"/>
  <c r="R44" i="67" s="1"/>
  <c r="Q43" i="67"/>
  <c r="R43" i="67" s="1"/>
  <c r="Q42" i="67"/>
  <c r="R42" i="67" s="1"/>
  <c r="Q41" i="67"/>
  <c r="R41" i="67" s="1"/>
  <c r="Q40" i="67"/>
  <c r="R40" i="67" s="1"/>
  <c r="Q39" i="67"/>
  <c r="R39" i="67" s="1"/>
  <c r="Q38" i="67"/>
  <c r="R38" i="67" s="1"/>
  <c r="Q37" i="67"/>
  <c r="R37" i="67" s="1"/>
  <c r="Q36" i="67"/>
  <c r="R36" i="67" s="1"/>
  <c r="Q35" i="67"/>
  <c r="R35" i="67" s="1"/>
  <c r="Q34" i="67"/>
  <c r="R34" i="67" s="1"/>
  <c r="Q33" i="67"/>
  <c r="R33" i="67" s="1"/>
  <c r="Q32" i="67"/>
  <c r="R32" i="67" s="1"/>
  <c r="Q31" i="67"/>
  <c r="R31" i="67" s="1"/>
  <c r="Q30" i="67"/>
  <c r="R30" i="67" s="1"/>
  <c r="Q29" i="67"/>
  <c r="R29" i="67" s="1"/>
  <c r="Q28" i="67"/>
  <c r="R28" i="67" s="1"/>
  <c r="Q27" i="67"/>
  <c r="R27" i="67" s="1"/>
  <c r="Q26" i="67"/>
  <c r="R26" i="67" s="1"/>
  <c r="Q25" i="67"/>
  <c r="R25" i="67" s="1"/>
  <c r="Q24" i="67"/>
  <c r="R24" i="67" s="1"/>
  <c r="Q23" i="67"/>
  <c r="R23" i="67" s="1"/>
  <c r="A23" i="67"/>
  <c r="Q22" i="67"/>
  <c r="R22" i="67" s="1"/>
  <c r="A22" i="67"/>
  <c r="Q21" i="67"/>
  <c r="R21" i="67" s="1"/>
  <c r="Q20" i="67"/>
  <c r="R20" i="67" s="1"/>
  <c r="Q19" i="67"/>
  <c r="R19" i="67" s="1"/>
  <c r="Q18" i="67"/>
  <c r="R18" i="67" s="1"/>
  <c r="A18" i="67"/>
  <c r="O113" i="66"/>
  <c r="P113" i="66" s="1"/>
  <c r="O112" i="66"/>
  <c r="P112" i="66" s="1"/>
  <c r="O111" i="66"/>
  <c r="P111" i="66" s="1"/>
  <c r="A111" i="66"/>
  <c r="O110" i="66"/>
  <c r="P110" i="66" s="1"/>
  <c r="A110" i="66"/>
  <c r="O109" i="66"/>
  <c r="P109" i="66" s="1"/>
  <c r="A109" i="66"/>
  <c r="O108" i="66"/>
  <c r="P108" i="66" s="1"/>
  <c r="A108" i="66"/>
  <c r="O107" i="66"/>
  <c r="P107" i="66" s="1"/>
  <c r="A107" i="66"/>
  <c r="O106" i="66"/>
  <c r="P106" i="66" s="1"/>
  <c r="A106" i="66"/>
  <c r="O105" i="66"/>
  <c r="P105" i="66" s="1"/>
  <c r="A105" i="66"/>
  <c r="O104" i="66"/>
  <c r="P104" i="66" s="1"/>
  <c r="A104" i="66"/>
  <c r="O103" i="66"/>
  <c r="P103" i="66" s="1"/>
  <c r="A103" i="66"/>
  <c r="O102" i="66"/>
  <c r="P102" i="66" s="1"/>
  <c r="A102" i="66"/>
  <c r="O101" i="66"/>
  <c r="P101" i="66" s="1"/>
  <c r="A101" i="66"/>
  <c r="O100" i="66"/>
  <c r="P100" i="66" s="1"/>
  <c r="A100" i="66"/>
  <c r="O99" i="66"/>
  <c r="P99" i="66" s="1"/>
  <c r="A99" i="66"/>
  <c r="O98" i="66"/>
  <c r="P98" i="66" s="1"/>
  <c r="A98" i="66"/>
  <c r="O97" i="66"/>
  <c r="P97" i="66" s="1"/>
  <c r="A97" i="66"/>
  <c r="O96" i="66"/>
  <c r="P96" i="66" s="1"/>
  <c r="A96" i="66"/>
  <c r="O95" i="66"/>
  <c r="P95" i="66" s="1"/>
  <c r="A95" i="66"/>
  <c r="O94" i="66"/>
  <c r="P94" i="66" s="1"/>
  <c r="A94" i="66"/>
  <c r="O93" i="66"/>
  <c r="P93" i="66" s="1"/>
  <c r="A93" i="66"/>
  <c r="O92" i="66"/>
  <c r="P92" i="66" s="1"/>
  <c r="A92" i="66"/>
  <c r="O91" i="66"/>
  <c r="P91" i="66" s="1"/>
  <c r="A91" i="66"/>
  <c r="O90" i="66"/>
  <c r="P90" i="66" s="1"/>
  <c r="A90" i="66"/>
  <c r="O89" i="66"/>
  <c r="P89" i="66" s="1"/>
  <c r="A89" i="66"/>
  <c r="O88" i="66"/>
  <c r="P88" i="66" s="1"/>
  <c r="A88" i="66"/>
  <c r="O87" i="66"/>
  <c r="P87" i="66" s="1"/>
  <c r="A87" i="66"/>
  <c r="O86" i="66"/>
  <c r="P86" i="66" s="1"/>
  <c r="A86" i="66"/>
  <c r="O85" i="66"/>
  <c r="P85" i="66" s="1"/>
  <c r="A85" i="66"/>
  <c r="O84" i="66"/>
  <c r="P84" i="66" s="1"/>
  <c r="A84" i="66"/>
  <c r="O83" i="66"/>
  <c r="P83" i="66" s="1"/>
  <c r="A83" i="66"/>
  <c r="O82" i="66"/>
  <c r="P82" i="66" s="1"/>
  <c r="A82" i="66"/>
  <c r="O81" i="66"/>
  <c r="P81" i="66" s="1"/>
  <c r="A81" i="66"/>
  <c r="O80" i="66"/>
  <c r="P80" i="66" s="1"/>
  <c r="A80" i="66"/>
  <c r="O79" i="66"/>
  <c r="P79" i="66" s="1"/>
  <c r="A79" i="66"/>
  <c r="O78" i="66"/>
  <c r="P78" i="66" s="1"/>
  <c r="A78" i="66"/>
  <c r="O77" i="66"/>
  <c r="P77" i="66" s="1"/>
  <c r="A77" i="66"/>
  <c r="O76" i="66"/>
  <c r="P76" i="66" s="1"/>
  <c r="A76" i="66"/>
  <c r="O75" i="66"/>
  <c r="P75" i="66" s="1"/>
  <c r="A75" i="66"/>
  <c r="O74" i="66"/>
  <c r="P74" i="66" s="1"/>
  <c r="A74" i="66"/>
  <c r="O73" i="66"/>
  <c r="P73" i="66" s="1"/>
  <c r="A73" i="66"/>
  <c r="O72" i="66"/>
  <c r="P72" i="66" s="1"/>
  <c r="A72" i="66"/>
  <c r="O71" i="66"/>
  <c r="P71" i="66" s="1"/>
  <c r="A71" i="66"/>
  <c r="O70" i="66"/>
  <c r="P70" i="66" s="1"/>
  <c r="A70" i="66"/>
  <c r="O69" i="66"/>
  <c r="P69" i="66" s="1"/>
  <c r="A69" i="66"/>
  <c r="O68" i="66"/>
  <c r="P68" i="66" s="1"/>
  <c r="A68" i="66"/>
  <c r="O67" i="66"/>
  <c r="P67" i="66" s="1"/>
  <c r="A67" i="66"/>
  <c r="O66" i="66"/>
  <c r="P66" i="66" s="1"/>
  <c r="A66" i="66"/>
  <c r="O65" i="66"/>
  <c r="P65" i="66" s="1"/>
  <c r="A65" i="66"/>
  <c r="O64" i="66"/>
  <c r="P64" i="66" s="1"/>
  <c r="A64" i="66"/>
  <c r="O63" i="66"/>
  <c r="P63" i="66" s="1"/>
  <c r="A63" i="66"/>
  <c r="O62" i="66"/>
  <c r="P62" i="66" s="1"/>
  <c r="A62" i="66"/>
  <c r="O61" i="66"/>
  <c r="P61" i="66" s="1"/>
  <c r="A61" i="66"/>
  <c r="O60" i="66"/>
  <c r="P60" i="66" s="1"/>
  <c r="A60" i="66"/>
  <c r="O59" i="66"/>
  <c r="P59" i="66" s="1"/>
  <c r="A59" i="66"/>
  <c r="O58" i="66"/>
  <c r="P58" i="66" s="1"/>
  <c r="A58" i="66"/>
  <c r="O57" i="66"/>
  <c r="P57" i="66" s="1"/>
  <c r="A57" i="66"/>
  <c r="A56" i="66"/>
  <c r="A55" i="66"/>
  <c r="A54" i="66"/>
  <c r="A53" i="66"/>
  <c r="A52" i="66"/>
  <c r="A51" i="66"/>
  <c r="A50" i="66"/>
  <c r="A49" i="66"/>
  <c r="A48" i="66"/>
  <c r="A47" i="66"/>
  <c r="A46" i="66"/>
  <c r="A45" i="66"/>
  <c r="A44" i="66"/>
  <c r="A43" i="66"/>
  <c r="A42" i="66"/>
  <c r="A41" i="66"/>
  <c r="A40" i="66"/>
  <c r="A39" i="66"/>
  <c r="A38" i="66"/>
  <c r="A37" i="66"/>
  <c r="A36" i="66"/>
  <c r="A35" i="66"/>
  <c r="A34" i="66"/>
  <c r="A33" i="66"/>
  <c r="A32" i="66"/>
  <c r="A31" i="66"/>
  <c r="A30" i="66"/>
  <c r="A29" i="66"/>
  <c r="A28" i="66"/>
  <c r="A27" i="66"/>
  <c r="A26" i="66"/>
  <c r="A25" i="66"/>
  <c r="A24" i="66"/>
  <c r="A23" i="66"/>
  <c r="A22" i="66"/>
  <c r="A18" i="66"/>
  <c r="O113" i="65"/>
  <c r="P113" i="65" s="1"/>
  <c r="O112" i="65"/>
  <c r="P112" i="65" s="1"/>
  <c r="O111" i="65"/>
  <c r="P111" i="65" s="1"/>
  <c r="A111" i="65"/>
  <c r="O110" i="65"/>
  <c r="P110" i="65" s="1"/>
  <c r="A110" i="65"/>
  <c r="O109" i="65"/>
  <c r="P109" i="65" s="1"/>
  <c r="A109" i="65"/>
  <c r="P108" i="65"/>
  <c r="O108" i="65"/>
  <c r="A108" i="65"/>
  <c r="O107" i="65"/>
  <c r="P107" i="65" s="1"/>
  <c r="A107" i="65"/>
  <c r="P106" i="65"/>
  <c r="O106" i="65"/>
  <c r="A106" i="65"/>
  <c r="O105" i="65"/>
  <c r="P105" i="65" s="1"/>
  <c r="A105" i="65"/>
  <c r="P104" i="65"/>
  <c r="O104" i="65"/>
  <c r="A104" i="65"/>
  <c r="O103" i="65"/>
  <c r="P103" i="65" s="1"/>
  <c r="A103" i="65"/>
  <c r="P102" i="65"/>
  <c r="O102" i="65"/>
  <c r="A102" i="65"/>
  <c r="O101" i="65"/>
  <c r="P101" i="65" s="1"/>
  <c r="A101" i="65"/>
  <c r="P100" i="65"/>
  <c r="O100" i="65"/>
  <c r="A100" i="65"/>
  <c r="O99" i="65"/>
  <c r="P99" i="65" s="1"/>
  <c r="A99" i="65"/>
  <c r="O98" i="65"/>
  <c r="P98" i="65" s="1"/>
  <c r="A98" i="65"/>
  <c r="O97" i="65"/>
  <c r="P97" i="65" s="1"/>
  <c r="A97" i="65"/>
  <c r="O96" i="65"/>
  <c r="P96" i="65" s="1"/>
  <c r="A96" i="65"/>
  <c r="O95" i="65"/>
  <c r="P95" i="65" s="1"/>
  <c r="A95" i="65"/>
  <c r="O94" i="65"/>
  <c r="P94" i="65" s="1"/>
  <c r="A94" i="65"/>
  <c r="O93" i="65"/>
  <c r="P93" i="65" s="1"/>
  <c r="A93" i="65"/>
  <c r="P92" i="65"/>
  <c r="O92" i="65"/>
  <c r="A92" i="65"/>
  <c r="O91" i="65"/>
  <c r="P91" i="65" s="1"/>
  <c r="A91" i="65"/>
  <c r="O90" i="65"/>
  <c r="P90" i="65" s="1"/>
  <c r="A90" i="65"/>
  <c r="O89" i="65"/>
  <c r="P89" i="65" s="1"/>
  <c r="A89" i="65"/>
  <c r="P88" i="65"/>
  <c r="O88" i="65"/>
  <c r="A88" i="65"/>
  <c r="O87" i="65"/>
  <c r="P87" i="65" s="1"/>
  <c r="A87" i="65"/>
  <c r="O86" i="65"/>
  <c r="P86" i="65" s="1"/>
  <c r="A86" i="65"/>
  <c r="O85" i="65"/>
  <c r="P85" i="65" s="1"/>
  <c r="A85" i="65"/>
  <c r="P84" i="65"/>
  <c r="O84" i="65"/>
  <c r="A84" i="65"/>
  <c r="O83" i="65"/>
  <c r="P83" i="65" s="1"/>
  <c r="A83" i="65"/>
  <c r="O82" i="65"/>
  <c r="P82" i="65" s="1"/>
  <c r="A82" i="65"/>
  <c r="O81" i="65"/>
  <c r="P81" i="65" s="1"/>
  <c r="A81" i="65"/>
  <c r="O80" i="65"/>
  <c r="P80" i="65" s="1"/>
  <c r="A80" i="65"/>
  <c r="O79" i="65"/>
  <c r="P79" i="65" s="1"/>
  <c r="A79" i="65"/>
  <c r="O78" i="65"/>
  <c r="P78" i="65" s="1"/>
  <c r="A78" i="65"/>
  <c r="O77" i="65"/>
  <c r="P77" i="65" s="1"/>
  <c r="A77" i="65"/>
  <c r="P76" i="65"/>
  <c r="O76" i="65"/>
  <c r="A76" i="65"/>
  <c r="O75" i="65"/>
  <c r="P75" i="65" s="1"/>
  <c r="A75" i="65"/>
  <c r="O74" i="65"/>
  <c r="P74" i="65" s="1"/>
  <c r="A74" i="65"/>
  <c r="O73" i="65"/>
  <c r="P73" i="65" s="1"/>
  <c r="A73" i="65"/>
  <c r="P72" i="65"/>
  <c r="O72" i="65"/>
  <c r="A72" i="65"/>
  <c r="A71" i="65"/>
  <c r="A70" i="65"/>
  <c r="A69" i="65"/>
  <c r="A68" i="65"/>
  <c r="A67" i="65"/>
  <c r="A66" i="65"/>
  <c r="A65" i="65"/>
  <c r="A64" i="65"/>
  <c r="A63" i="65"/>
  <c r="A62" i="65"/>
  <c r="A61" i="65"/>
  <c r="A60" i="65"/>
  <c r="A59" i="65"/>
  <c r="A58" i="65"/>
  <c r="A57" i="65"/>
  <c r="A56" i="65"/>
  <c r="A55" i="65"/>
  <c r="A54" i="65"/>
  <c r="A53" i="65"/>
  <c r="A52" i="65"/>
  <c r="A51" i="65"/>
  <c r="A50" i="65"/>
  <c r="A49" i="65"/>
  <c r="A48" i="65"/>
  <c r="A47" i="65"/>
  <c r="A46" i="65"/>
  <c r="A45" i="65"/>
  <c r="A44" i="65"/>
  <c r="A43" i="65"/>
  <c r="A42" i="65"/>
  <c r="A41" i="65"/>
  <c r="A40" i="65"/>
  <c r="A39" i="65"/>
  <c r="A38" i="65"/>
  <c r="A37" i="65"/>
  <c r="A36" i="65"/>
  <c r="A35" i="65"/>
  <c r="A34" i="65"/>
  <c r="A33" i="65"/>
  <c r="A32" i="65"/>
  <c r="A31" i="65"/>
  <c r="A30" i="65"/>
  <c r="A29" i="65"/>
  <c r="A28" i="65"/>
  <c r="A27" i="65"/>
  <c r="A26" i="65"/>
  <c r="A25" i="65"/>
  <c r="A24" i="65"/>
  <c r="A23" i="65"/>
  <c r="A22" i="65"/>
  <c r="A18" i="65"/>
  <c r="R113" i="64"/>
  <c r="Q113" i="64"/>
  <c r="Q112" i="64"/>
  <c r="R112" i="64" s="1"/>
  <c r="Q111" i="64"/>
  <c r="R111" i="64" s="1"/>
  <c r="A111" i="64"/>
  <c r="R110" i="64"/>
  <c r="Q110" i="64"/>
  <c r="A110" i="64"/>
  <c r="Q109" i="64"/>
  <c r="R109" i="64" s="1"/>
  <c r="A109" i="64"/>
  <c r="Q108" i="64"/>
  <c r="R108" i="64" s="1"/>
  <c r="A108" i="64"/>
  <c r="Q107" i="64"/>
  <c r="R107" i="64" s="1"/>
  <c r="A107" i="64"/>
  <c r="R106" i="64"/>
  <c r="Q106" i="64"/>
  <c r="A106" i="64"/>
  <c r="Q105" i="64"/>
  <c r="R105" i="64" s="1"/>
  <c r="A105" i="64"/>
  <c r="Q104" i="64"/>
  <c r="R104" i="64" s="1"/>
  <c r="A104" i="64"/>
  <c r="Q103" i="64"/>
  <c r="R103" i="64" s="1"/>
  <c r="A103" i="64"/>
  <c r="R102" i="64"/>
  <c r="Q102" i="64"/>
  <c r="A102" i="64"/>
  <c r="Q101" i="64"/>
  <c r="R101" i="64" s="1"/>
  <c r="A101" i="64"/>
  <c r="Q100" i="64"/>
  <c r="R100" i="64" s="1"/>
  <c r="A100" i="64"/>
  <c r="Q99" i="64"/>
  <c r="R99" i="64" s="1"/>
  <c r="A99" i="64"/>
  <c r="R98" i="64"/>
  <c r="Q98" i="64"/>
  <c r="A98" i="64"/>
  <c r="Q97" i="64"/>
  <c r="R97" i="64" s="1"/>
  <c r="A97" i="64"/>
  <c r="Q96" i="64"/>
  <c r="R96" i="64" s="1"/>
  <c r="A96" i="64"/>
  <c r="Q95" i="64"/>
  <c r="R95" i="64" s="1"/>
  <c r="A95" i="64"/>
  <c r="R94" i="64"/>
  <c r="Q94" i="64"/>
  <c r="A94" i="64"/>
  <c r="Q93" i="64"/>
  <c r="R93" i="64" s="1"/>
  <c r="A93" i="64"/>
  <c r="Q92" i="64"/>
  <c r="R92" i="64" s="1"/>
  <c r="A92" i="64"/>
  <c r="Q91" i="64"/>
  <c r="R91" i="64" s="1"/>
  <c r="A91" i="64"/>
  <c r="R90" i="64"/>
  <c r="Q90" i="64"/>
  <c r="A90" i="64"/>
  <c r="Q89" i="64"/>
  <c r="R89" i="64" s="1"/>
  <c r="A89" i="64"/>
  <c r="Q88" i="64"/>
  <c r="R88" i="64" s="1"/>
  <c r="A88" i="64"/>
  <c r="R87" i="64"/>
  <c r="Q87" i="64"/>
  <c r="A87" i="64"/>
  <c r="Q86" i="64"/>
  <c r="R86" i="64" s="1"/>
  <c r="A86" i="64"/>
  <c r="Q85" i="64"/>
  <c r="R85" i="64" s="1"/>
  <c r="A85" i="64"/>
  <c r="R84" i="64"/>
  <c r="Q84" i="64"/>
  <c r="A84" i="64"/>
  <c r="Q83" i="64"/>
  <c r="R83" i="64" s="1"/>
  <c r="A83" i="64"/>
  <c r="R82" i="64"/>
  <c r="Q82" i="64"/>
  <c r="A82" i="64"/>
  <c r="Q81" i="64"/>
  <c r="R81" i="64" s="1"/>
  <c r="A81" i="64"/>
  <c r="Q80" i="64"/>
  <c r="R80" i="64" s="1"/>
  <c r="A80" i="64"/>
  <c r="R79" i="64"/>
  <c r="Q79" i="64"/>
  <c r="A79" i="64"/>
  <c r="Q78" i="64"/>
  <c r="R78" i="64" s="1"/>
  <c r="A78" i="64"/>
  <c r="Q77" i="64"/>
  <c r="R77" i="64" s="1"/>
  <c r="A77" i="64"/>
  <c r="R76" i="64"/>
  <c r="Q76" i="64"/>
  <c r="A76" i="64"/>
  <c r="Q75" i="64"/>
  <c r="R75" i="64" s="1"/>
  <c r="A75" i="64"/>
  <c r="R74" i="64"/>
  <c r="Q74" i="64"/>
  <c r="Q73" i="64"/>
  <c r="R73" i="64" s="1"/>
  <c r="Q72" i="64"/>
  <c r="R72" i="64" s="1"/>
  <c r="R71" i="64"/>
  <c r="Q71" i="64"/>
  <c r="Q70" i="64"/>
  <c r="R70" i="64" s="1"/>
  <c r="Q69" i="64"/>
  <c r="R69" i="64" s="1"/>
  <c r="Q68" i="64"/>
  <c r="R68" i="64" s="1"/>
  <c r="Q67" i="64"/>
  <c r="R67" i="64" s="1"/>
  <c r="Q66" i="64"/>
  <c r="R66" i="64" s="1"/>
  <c r="Q65" i="64"/>
  <c r="R65" i="64" s="1"/>
  <c r="Q64" i="64"/>
  <c r="R64" i="64" s="1"/>
  <c r="Q63" i="64"/>
  <c r="R63" i="64" s="1"/>
  <c r="Q62" i="64"/>
  <c r="R62" i="64" s="1"/>
  <c r="Q61" i="64"/>
  <c r="R61" i="64" s="1"/>
  <c r="Q60" i="64"/>
  <c r="R60" i="64" s="1"/>
  <c r="Q59" i="64"/>
  <c r="R59" i="64" s="1"/>
  <c r="Q58" i="64"/>
  <c r="R58" i="64" s="1"/>
  <c r="Q57" i="64"/>
  <c r="R57" i="64" s="1"/>
  <c r="Q56" i="64"/>
  <c r="R56" i="64" s="1"/>
  <c r="Q55" i="64"/>
  <c r="R55" i="64" s="1"/>
  <c r="Q54" i="64"/>
  <c r="R54" i="64" s="1"/>
  <c r="Q53" i="64"/>
  <c r="R53" i="64" s="1"/>
  <c r="Q52" i="64"/>
  <c r="R52" i="64" s="1"/>
  <c r="Q51" i="64"/>
  <c r="R51" i="64" s="1"/>
  <c r="Q50" i="64"/>
  <c r="R50" i="64" s="1"/>
  <c r="Q49" i="64"/>
  <c r="R49" i="64" s="1"/>
  <c r="Q48" i="64"/>
  <c r="R48" i="64" s="1"/>
  <c r="Q47" i="64"/>
  <c r="R47" i="64" s="1"/>
  <c r="Q46" i="64"/>
  <c r="R46" i="64" s="1"/>
  <c r="Q45" i="64"/>
  <c r="R45" i="64" s="1"/>
  <c r="Q44" i="64"/>
  <c r="R44" i="64" s="1"/>
  <c r="Q43" i="64"/>
  <c r="R43" i="64" s="1"/>
  <c r="Q42" i="64"/>
  <c r="R42" i="64" s="1"/>
  <c r="Q41" i="64"/>
  <c r="R41" i="64" s="1"/>
  <c r="Q40" i="64"/>
  <c r="R40" i="64" s="1"/>
  <c r="Q39" i="64"/>
  <c r="R39" i="64" s="1"/>
  <c r="Q38" i="64"/>
  <c r="R38" i="64" s="1"/>
  <c r="Q37" i="64"/>
  <c r="R37" i="64" s="1"/>
  <c r="Q36" i="64"/>
  <c r="R36" i="64" s="1"/>
  <c r="Q35" i="64"/>
  <c r="R35" i="64" s="1"/>
  <c r="Q34" i="64"/>
  <c r="R34" i="64" s="1"/>
  <c r="Q33" i="64"/>
  <c r="R33" i="64" s="1"/>
  <c r="Q32" i="64"/>
  <c r="R32" i="64" s="1"/>
  <c r="Q31" i="64"/>
  <c r="R31" i="64" s="1"/>
  <c r="Q30" i="64"/>
  <c r="R30" i="64" s="1"/>
  <c r="Q29" i="64"/>
  <c r="R29" i="64" s="1"/>
  <c r="Q28" i="64"/>
  <c r="R28" i="64" s="1"/>
  <c r="Q27" i="64"/>
  <c r="R27" i="64" s="1"/>
  <c r="Q26" i="64"/>
  <c r="R26" i="64" s="1"/>
  <c r="Q25" i="64"/>
  <c r="R25" i="64" s="1"/>
  <c r="Q24" i="64"/>
  <c r="R24" i="64" s="1"/>
  <c r="Q23" i="64"/>
  <c r="R23" i="64" s="1"/>
  <c r="A23" i="64"/>
  <c r="Q22" i="64"/>
  <c r="R22" i="64" s="1"/>
  <c r="A22" i="64"/>
  <c r="Q21" i="64"/>
  <c r="R21" i="64" s="1"/>
  <c r="Q20" i="64"/>
  <c r="R20" i="64" s="1"/>
  <c r="R19" i="64"/>
  <c r="R18" i="64"/>
  <c r="A18" i="64"/>
  <c r="O113" i="57" l="1"/>
  <c r="P113" i="57" s="1"/>
  <c r="O112" i="57"/>
  <c r="P112" i="57" s="1"/>
  <c r="O111" i="57"/>
  <c r="P111" i="57" s="1"/>
  <c r="A111" i="57"/>
  <c r="O110" i="57"/>
  <c r="P110" i="57" s="1"/>
  <c r="A110" i="57"/>
  <c r="O109" i="57"/>
  <c r="P109" i="57" s="1"/>
  <c r="A109" i="57"/>
  <c r="O108" i="57"/>
  <c r="P108" i="57" s="1"/>
  <c r="A108" i="57"/>
  <c r="O107" i="57"/>
  <c r="P107" i="57" s="1"/>
  <c r="A107" i="57"/>
  <c r="O106" i="57"/>
  <c r="P106" i="57" s="1"/>
  <c r="A106" i="57"/>
  <c r="O105" i="57"/>
  <c r="P105" i="57" s="1"/>
  <c r="A105" i="57"/>
  <c r="O104" i="57"/>
  <c r="P104" i="57" s="1"/>
  <c r="A104" i="57"/>
  <c r="O103" i="57"/>
  <c r="P103" i="57" s="1"/>
  <c r="A103" i="57"/>
  <c r="O102" i="57"/>
  <c r="P102" i="57" s="1"/>
  <c r="A102" i="57"/>
  <c r="O101" i="57"/>
  <c r="P101" i="57" s="1"/>
  <c r="A101" i="57"/>
  <c r="O100" i="57"/>
  <c r="P100" i="57" s="1"/>
  <c r="A100" i="57"/>
  <c r="O99" i="57"/>
  <c r="P99" i="57" s="1"/>
  <c r="A99" i="57"/>
  <c r="O98" i="57"/>
  <c r="P98" i="57" s="1"/>
  <c r="A98" i="57"/>
  <c r="O97" i="57"/>
  <c r="P97" i="57" s="1"/>
  <c r="A97" i="57"/>
  <c r="O96" i="57"/>
  <c r="P96" i="57" s="1"/>
  <c r="A96" i="57"/>
  <c r="O95" i="57"/>
  <c r="P95" i="57" s="1"/>
  <c r="A95" i="57"/>
  <c r="O94" i="57"/>
  <c r="P94" i="57" s="1"/>
  <c r="A94" i="57"/>
  <c r="O93" i="57"/>
  <c r="P93" i="57" s="1"/>
  <c r="A93" i="57"/>
  <c r="O92" i="57"/>
  <c r="P92" i="57" s="1"/>
  <c r="A92" i="57"/>
  <c r="O91" i="57"/>
  <c r="P91" i="57" s="1"/>
  <c r="A91" i="57"/>
  <c r="O90" i="57"/>
  <c r="P90" i="57" s="1"/>
  <c r="A90" i="57"/>
  <c r="O89" i="57"/>
  <c r="P89" i="57" s="1"/>
  <c r="A89" i="57"/>
  <c r="O88" i="57"/>
  <c r="P88" i="57" s="1"/>
  <c r="A88" i="57"/>
  <c r="O87" i="57"/>
  <c r="P87" i="57" s="1"/>
  <c r="A87" i="57"/>
  <c r="O86" i="57"/>
  <c r="P86" i="57" s="1"/>
  <c r="A86" i="57"/>
  <c r="O85" i="57"/>
  <c r="P85" i="57" s="1"/>
  <c r="A85" i="57"/>
  <c r="O84" i="57"/>
  <c r="P84" i="57" s="1"/>
  <c r="A84" i="57"/>
  <c r="O83" i="57"/>
  <c r="P83" i="57" s="1"/>
  <c r="A83" i="57"/>
  <c r="O82" i="57"/>
  <c r="P82" i="57" s="1"/>
  <c r="A82" i="57"/>
  <c r="O81" i="57"/>
  <c r="P81" i="57" s="1"/>
  <c r="A81" i="57"/>
  <c r="O80" i="57"/>
  <c r="P80" i="57" s="1"/>
  <c r="A80" i="57"/>
  <c r="O79" i="57"/>
  <c r="P79" i="57" s="1"/>
  <c r="A79" i="57"/>
  <c r="O78" i="57"/>
  <c r="P78" i="57" s="1"/>
  <c r="A78" i="57"/>
  <c r="O77" i="57"/>
  <c r="P77" i="57" s="1"/>
  <c r="A77" i="57"/>
  <c r="O76" i="57"/>
  <c r="P76" i="57" s="1"/>
  <c r="A76" i="57"/>
  <c r="O75" i="57"/>
  <c r="P75" i="57" s="1"/>
  <c r="A75" i="57"/>
  <c r="O74" i="57"/>
  <c r="P74" i="57" s="1"/>
  <c r="A74" i="57"/>
  <c r="O73" i="57"/>
  <c r="P73" i="57" s="1"/>
  <c r="A73" i="57"/>
  <c r="O72" i="57"/>
  <c r="P72" i="57" s="1"/>
  <c r="A72" i="57"/>
  <c r="O71" i="57"/>
  <c r="P71" i="57" s="1"/>
  <c r="A71" i="57"/>
  <c r="O70" i="57"/>
  <c r="P70" i="57" s="1"/>
  <c r="A70" i="57"/>
  <c r="O69" i="57"/>
  <c r="P69" i="57" s="1"/>
  <c r="A69" i="57"/>
  <c r="O68" i="57"/>
  <c r="P68" i="57" s="1"/>
  <c r="A68" i="57"/>
  <c r="O67" i="57"/>
  <c r="P67" i="57" s="1"/>
  <c r="A67" i="57"/>
  <c r="O66" i="57"/>
  <c r="P66" i="57" s="1"/>
  <c r="A66" i="57"/>
  <c r="O65" i="57"/>
  <c r="P65" i="57" s="1"/>
  <c r="A65" i="57"/>
  <c r="O64" i="57"/>
  <c r="P64" i="57" s="1"/>
  <c r="A64" i="57"/>
  <c r="O63" i="57"/>
  <c r="P63" i="57" s="1"/>
  <c r="A63" i="57"/>
  <c r="O62" i="57"/>
  <c r="P62" i="57" s="1"/>
  <c r="A62" i="57"/>
  <c r="O61" i="57"/>
  <c r="P61" i="57" s="1"/>
  <c r="A61" i="57"/>
  <c r="O18" i="57"/>
  <c r="P18" i="57" s="1"/>
  <c r="A60" i="57"/>
  <c r="O22" i="57"/>
  <c r="P22" i="57" s="1"/>
  <c r="A59" i="57"/>
  <c r="O32" i="57"/>
  <c r="P32" i="57" s="1"/>
  <c r="A58" i="57"/>
  <c r="O29" i="57"/>
  <c r="P29" i="57" s="1"/>
  <c r="A57" i="57"/>
  <c r="O21" i="57"/>
  <c r="P21" i="57" s="1"/>
  <c r="A56" i="57"/>
  <c r="O36" i="57"/>
  <c r="P36" i="57" s="1"/>
  <c r="A55" i="57"/>
  <c r="O20" i="57"/>
  <c r="P20" i="57" s="1"/>
  <c r="A54" i="57"/>
  <c r="O34" i="57"/>
  <c r="P34" i="57" s="1"/>
  <c r="A53" i="57"/>
  <c r="O25" i="57"/>
  <c r="P25" i="57" s="1"/>
  <c r="A52" i="57"/>
  <c r="O26" i="57"/>
  <c r="P26" i="57" s="1"/>
  <c r="A51" i="57"/>
  <c r="O28" i="57"/>
  <c r="P28" i="57" s="1"/>
  <c r="A50" i="57"/>
  <c r="O24" i="57"/>
  <c r="P24" i="57" s="1"/>
  <c r="A49" i="57"/>
  <c r="O46" i="57"/>
  <c r="P46" i="57" s="1"/>
  <c r="A48" i="57"/>
  <c r="O45" i="57"/>
  <c r="P45" i="57" s="1"/>
  <c r="A47" i="57"/>
  <c r="O38" i="57"/>
  <c r="P38" i="57" s="1"/>
  <c r="A46" i="57"/>
  <c r="O31" i="57"/>
  <c r="P31" i="57" s="1"/>
  <c r="A45" i="57"/>
  <c r="O23" i="57"/>
  <c r="P23" i="57" s="1"/>
  <c r="A44" i="57"/>
  <c r="O60" i="57"/>
  <c r="P60" i="57" s="1"/>
  <c r="O59" i="57"/>
  <c r="P59" i="57" s="1"/>
  <c r="O58" i="57"/>
  <c r="P58" i="57" s="1"/>
  <c r="O57" i="57"/>
  <c r="P57" i="57" s="1"/>
  <c r="O56" i="57"/>
  <c r="P56" i="57" s="1"/>
  <c r="O55" i="57"/>
  <c r="P55" i="57" s="1"/>
  <c r="O54" i="57"/>
  <c r="P54" i="57" s="1"/>
  <c r="O53" i="57"/>
  <c r="P53" i="57" s="1"/>
  <c r="O52" i="57"/>
  <c r="P52" i="57" s="1"/>
  <c r="O51" i="57"/>
  <c r="P51" i="57" s="1"/>
  <c r="O50" i="57"/>
  <c r="P50" i="57" s="1"/>
  <c r="O49" i="57"/>
  <c r="P49" i="57" s="1"/>
  <c r="O48" i="57"/>
  <c r="P48" i="57" s="1"/>
  <c r="O47" i="57"/>
  <c r="P47" i="57" s="1"/>
  <c r="O44" i="57"/>
  <c r="P44" i="57" s="1"/>
  <c r="O43" i="57"/>
  <c r="P43" i="57" s="1"/>
  <c r="O42" i="57"/>
  <c r="P42" i="57" s="1"/>
  <c r="O41" i="57"/>
  <c r="P41" i="57" s="1"/>
  <c r="O40" i="57"/>
  <c r="P40" i="57" s="1"/>
  <c r="O39" i="57"/>
  <c r="P39" i="57" s="1"/>
  <c r="O37" i="57"/>
  <c r="P37" i="57" s="1"/>
  <c r="A23" i="57"/>
  <c r="O35" i="57"/>
  <c r="P35" i="57" s="1"/>
  <c r="A22" i="57"/>
  <c r="O33" i="57"/>
  <c r="P33" i="57" s="1"/>
  <c r="O30" i="57"/>
  <c r="P30" i="57" s="1"/>
  <c r="O27" i="57"/>
  <c r="P27" i="57" s="1"/>
  <c r="O19" i="57"/>
  <c r="P19" i="57" s="1"/>
  <c r="A18" i="57"/>
  <c r="J129" i="38" l="1"/>
  <c r="J127" i="38"/>
  <c r="J125" i="38"/>
  <c r="J124" i="38"/>
  <c r="S122" i="38"/>
  <c r="T122" i="38" s="1"/>
  <c r="A122" i="38"/>
  <c r="T121" i="38"/>
  <c r="S121" i="38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T113" i="38"/>
  <c r="S113" i="38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T105" i="38"/>
  <c r="S105" i="38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T97" i="38"/>
  <c r="S97" i="38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T90" i="38"/>
  <c r="S90" i="38"/>
  <c r="A90" i="38"/>
  <c r="S89" i="38"/>
  <c r="T89" i="38" s="1"/>
  <c r="A89" i="38"/>
  <c r="T88" i="38"/>
  <c r="S88" i="38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T81" i="38"/>
  <c r="S81" i="38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T75" i="38"/>
  <c r="S75" i="38"/>
  <c r="A75" i="38"/>
  <c r="S74" i="38"/>
  <c r="T74" i="38" s="1"/>
  <c r="A74" i="38"/>
  <c r="T73" i="38"/>
  <c r="S73" i="38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T67" i="38"/>
  <c r="S67" i="38"/>
  <c r="A67" i="38"/>
  <c r="S66" i="38"/>
  <c r="T66" i="38" s="1"/>
  <c r="A66" i="38"/>
  <c r="T65" i="38"/>
  <c r="S65" i="38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T58" i="38"/>
  <c r="S58" i="38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T51" i="38"/>
  <c r="S51" i="38"/>
  <c r="A51" i="38"/>
  <c r="S50" i="38"/>
  <c r="T50" i="38" s="1"/>
  <c r="A50" i="38"/>
  <c r="T49" i="38"/>
  <c r="S49" i="38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T35" i="38"/>
  <c r="S35" i="38"/>
  <c r="A35" i="38"/>
  <c r="S34" i="38"/>
  <c r="T34" i="38" s="1"/>
  <c r="A34" i="38"/>
  <c r="T33" i="38"/>
  <c r="S33" i="38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T26" i="38"/>
  <c r="S26" i="38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T19" i="38"/>
  <c r="S19" i="38"/>
  <c r="A19" i="38"/>
</calcChain>
</file>

<file path=xl/sharedStrings.xml><?xml version="1.0" encoding="utf-8"?>
<sst xmlns="http://schemas.openxmlformats.org/spreadsheetml/2006/main" count="2365" uniqueCount="972">
  <si>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</si>
  <si>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</si>
  <si>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</si>
  <si>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</si>
  <si>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</si>
  <si>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</si>
  <si>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</si>
  <si>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</si>
  <si>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</si>
  <si>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</si>
  <si>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</si>
  <si>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</si>
  <si>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</si>
  <si>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</si>
  <si>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</si>
  <si>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</si>
  <si>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</si>
  <si>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</si>
  <si>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</si>
  <si>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</si>
  <si>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</si>
  <si>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</si>
  <si>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</si>
  <si>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</si>
  <si>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</si>
  <si>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</si>
  <si>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</si>
  <si>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</si>
  <si>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</si>
  <si>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</si>
  <si>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</si>
  <si>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</si>
  <si>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</si>
  <si>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</si>
  <si>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</si>
  <si>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</si>
  <si>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</si>
  <si>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</si>
  <si>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</si>
  <si>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</si>
  <si>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</si>
  <si>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</si>
  <si>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</si>
  <si>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</si>
  <si>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</si>
  <si>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</si>
  <si>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</si>
  <si>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</si>
  <si>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</si>
  <si>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</si>
  <si>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</si>
  <si>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</si>
  <si>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</si>
  <si>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</si>
  <si>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</si>
  <si>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</si>
  <si>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</si>
  <si>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</si>
  <si>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</si>
  <si>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</si>
  <si>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</si>
  <si>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</si>
  <si>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</si>
  <si>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</si>
  <si>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</si>
  <si>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</si>
  <si>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</si>
  <si>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</si>
  <si>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</si>
  <si>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</si>
  <si>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</si>
  <si>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</si>
  <si>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</si>
  <si>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</si>
  <si>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</si>
  <si>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</si>
  <si>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</si>
  <si>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</si>
  <si>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</si>
  <si>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</si>
  <si>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</si>
  <si>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</si>
  <si>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</si>
  <si>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</si>
  <si>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</si>
  <si>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</si>
  <si>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</si>
  <si>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</si>
  <si>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</si>
  <si>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</si>
  <si>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</si>
  <si>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</si>
  <si>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</si>
  <si>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</si>
  <si>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</si>
  <si>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</si>
  <si>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</si>
  <si>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</si>
  <si>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</si>
  <si>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</si>
  <si>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</si>
  <si>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</si>
  <si>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</si>
  <si>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</si>
  <si>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</si>
  <si>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</si>
  <si>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</si>
  <si>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</si>
  <si>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</si>
  <si>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</si>
  <si>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</si>
  <si>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</si>
  <si>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</si>
  <si>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</si>
  <si>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</si>
  <si>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</si>
  <si>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</si>
  <si>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</si>
  <si>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</si>
  <si>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</si>
  <si>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</si>
  <si>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</si>
  <si>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</si>
  <si>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</si>
  <si>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</si>
  <si>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</si>
  <si>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</si>
  <si>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</si>
  <si>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</si>
  <si>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</si>
  <si>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</si>
  <si>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</si>
  <si>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</si>
  <si>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</si>
  <si>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</si>
  <si>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</si>
  <si>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</si>
  <si>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</si>
  <si>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</si>
  <si>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</si>
  <si>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</si>
  <si>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</si>
  <si>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</si>
  <si>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</si>
  <si>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</si>
  <si>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</si>
  <si>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</si>
  <si>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</si>
  <si>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</si>
  <si>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</si>
  <si>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</si>
  <si>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</si>
  <si>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</si>
  <si>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</si>
  <si>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</si>
  <si>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</si>
  <si>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</si>
  <si>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</si>
  <si>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</si>
  <si>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</si>
  <si>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</si>
  <si>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</si>
  <si>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</si>
  <si>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</si>
  <si>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</si>
  <si>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</si>
  <si>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</si>
  <si>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</si>
  <si>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</si>
  <si>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</si>
  <si>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</si>
  <si>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</si>
  <si>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</si>
  <si>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</si>
  <si>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</si>
  <si>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</si>
  <si>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</si>
  <si>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</si>
  <si>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</si>
  <si>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</si>
  <si>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</si>
  <si>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</si>
  <si>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</si>
  <si>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</si>
  <si>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</si>
  <si>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</si>
  <si>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</si>
  <si>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</si>
  <si>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</si>
  <si>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</si>
  <si>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</si>
  <si>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</si>
  <si>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</si>
  <si>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</si>
  <si>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</si>
  <si>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</si>
  <si>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</si>
  <si>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</si>
  <si>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</si>
  <si>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</si>
  <si>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</si>
  <si>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</si>
  <si>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</si>
  <si>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</si>
  <si>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</si>
  <si>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</si>
  <si>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</si>
  <si>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</si>
  <si>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</si>
  <si>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</si>
  <si>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</si>
  <si>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</si>
  <si>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</si>
  <si>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</si>
  <si>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</si>
  <si>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</si>
  <si>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</si>
  <si>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</si>
  <si>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</si>
  <si>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</si>
  <si>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</si>
  <si>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</si>
  <si>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</si>
  <si>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</si>
  <si>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</si>
  <si>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</si>
  <si>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</si>
  <si>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</si>
  <si>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</si>
  <si>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</si>
  <si>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</si>
  <si>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</si>
  <si>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</si>
  <si>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</si>
  <si>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</si>
  <si>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</si>
  <si>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</si>
  <si>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</si>
  <si>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</si>
  <si>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</si>
  <si>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</si>
  <si>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</si>
  <si>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</si>
  <si>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</si>
  <si>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</si>
  <si>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</si>
  <si>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</si>
  <si>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</si>
  <si>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</si>
  <si>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</si>
  <si>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</si>
  <si>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</si>
  <si>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</si>
  <si>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</si>
  <si>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</si>
  <si>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</si>
  <si>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</si>
  <si>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</si>
  <si>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</si>
  <si>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</si>
  <si>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</si>
  <si>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</si>
  <si>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</si>
  <si>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</si>
  <si>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</si>
  <si>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</si>
  <si>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</si>
  <si>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</si>
  <si>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</si>
  <si>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</si>
  <si>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</si>
  <si>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</si>
  <si>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</si>
  <si>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</si>
  <si>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</si>
  <si>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</si>
  <si>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</si>
  <si>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</si>
  <si>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</si>
  <si>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</si>
  <si>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</si>
  <si>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</si>
  <si>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</si>
  <si>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</si>
  <si>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</si>
  <si>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</si>
  <si>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</si>
  <si>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</si>
  <si>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</si>
  <si>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</si>
  <si>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</si>
  <si>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</si>
  <si>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</si>
  <si>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</si>
  <si>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</si>
  <si>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</si>
  <si>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</si>
  <si>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</si>
  <si>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</si>
  <si>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</si>
  <si>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</si>
  <si>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</si>
  <si>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</si>
  <si>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</si>
  <si>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</si>
  <si>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</si>
  <si>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</si>
  <si>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</si>
  <si>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</si>
  <si>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</si>
  <si>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</si>
  <si>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</si>
  <si>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</si>
  <si>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</si>
  <si>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</si>
  <si>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</si>
  <si>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</si>
  <si>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</si>
  <si>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</si>
  <si>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</si>
  <si>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</si>
  <si>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</si>
  <si>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</si>
  <si>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</si>
  <si>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</si>
  <si>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</si>
  <si>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</si>
  <si>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</si>
  <si>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</si>
  <si>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</si>
  <si>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</si>
  <si>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</si>
  <si>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</si>
  <si>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</si>
  <si>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</si>
  <si>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</si>
  <si>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</si>
  <si>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</si>
  <si>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</si>
  <si>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</si>
  <si>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</si>
  <si>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</si>
  <si>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</si>
  <si>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</si>
  <si>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</si>
  <si>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</si>
  <si>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</si>
  <si>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</si>
  <si>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</si>
  <si>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</si>
  <si>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</si>
  <si>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</si>
  <si>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</si>
  <si>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</si>
  <si>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</si>
  <si>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</si>
  <si>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</si>
  <si>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</si>
  <si>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</si>
  <si>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</si>
  <si>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</si>
  <si>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?</t>
  </si>
  <si>
    <t>7 класс</t>
  </si>
  <si>
    <t>8 класс</t>
  </si>
  <si>
    <t>9 класс</t>
  </si>
  <si>
    <t>10 класс</t>
  </si>
  <si>
    <t>11 класс</t>
  </si>
  <si>
    <t>МАОУ "…"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</si>
  <si>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</si>
  <si>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</si>
  <si>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</si>
  <si>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</si>
  <si>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</si>
  <si>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История</t>
  </si>
  <si>
    <t>МАОУ "СОШ №13"</t>
  </si>
  <si>
    <t>Батогов</t>
  </si>
  <si>
    <t>5Д</t>
  </si>
  <si>
    <t>5д-2023-3</t>
  </si>
  <si>
    <t>Победитель</t>
  </si>
  <si>
    <t>Гачина</t>
  </si>
  <si>
    <t>Евгения</t>
  </si>
  <si>
    <t>Руслановна</t>
  </si>
  <si>
    <t>5д-2023-10</t>
  </si>
  <si>
    <t>Призер</t>
  </si>
  <si>
    <t>Кириков</t>
  </si>
  <si>
    <t>Федор</t>
  </si>
  <si>
    <t>5д-2023-13</t>
  </si>
  <si>
    <t>Денисович</t>
  </si>
  <si>
    <t>5в-2023-1</t>
  </si>
  <si>
    <t>Арзамасцева</t>
  </si>
  <si>
    <t>Виталина</t>
  </si>
  <si>
    <t>5д-2023-1</t>
  </si>
  <si>
    <t>5д-2023-2</t>
  </si>
  <si>
    <t>Смелкова</t>
  </si>
  <si>
    <t>Антоновна</t>
  </si>
  <si>
    <t>5д-2023-23</t>
  </si>
  <si>
    <t>Черик</t>
  </si>
  <si>
    <t>Адриана</t>
  </si>
  <si>
    <t>5д-2023-27</t>
  </si>
  <si>
    <t>5д-2023-26</t>
  </si>
  <si>
    <t xml:space="preserve">Тиллаев </t>
  </si>
  <si>
    <t>Махсудбек</t>
  </si>
  <si>
    <t>Максадбекович</t>
  </si>
  <si>
    <t>Белова</t>
  </si>
  <si>
    <t>Оксана</t>
  </si>
  <si>
    <t>5в-2023-3</t>
  </si>
  <si>
    <t>Черняев</t>
  </si>
  <si>
    <t>5б-2023-28</t>
  </si>
  <si>
    <t>Флоря</t>
  </si>
  <si>
    <t>Анисимов</t>
  </si>
  <si>
    <t>5б-2023-26</t>
  </si>
  <si>
    <t>Биричевский</t>
  </si>
  <si>
    <t>Захаров</t>
  </si>
  <si>
    <t>5б-2023-9</t>
  </si>
  <si>
    <t>5а-2023-2</t>
  </si>
  <si>
    <t xml:space="preserve">Агеев </t>
  </si>
  <si>
    <t>Соколова</t>
  </si>
  <si>
    <t>Алеся</t>
  </si>
  <si>
    <t>5в-2023-20</t>
  </si>
  <si>
    <t>Чухина</t>
  </si>
  <si>
    <t>Денисовна</t>
  </si>
  <si>
    <t>5в-2023-26</t>
  </si>
  <si>
    <t>Ярославцева</t>
  </si>
  <si>
    <t>Константиновна</t>
  </si>
  <si>
    <t>5б-2023-30</t>
  </si>
  <si>
    <t>Краснова</t>
  </si>
  <si>
    <t>Милана</t>
  </si>
  <si>
    <t>5д-2023-16</t>
  </si>
  <si>
    <t xml:space="preserve">Седова </t>
  </si>
  <si>
    <t>5в-2023-19</t>
  </si>
  <si>
    <t>Яскунов</t>
  </si>
  <si>
    <t>5а-2023-26</t>
  </si>
  <si>
    <t>Маркова</t>
  </si>
  <si>
    <t>Марина</t>
  </si>
  <si>
    <t>5а-2023-16</t>
  </si>
  <si>
    <t>Морозова</t>
  </si>
  <si>
    <t>5а-2023-18</t>
  </si>
  <si>
    <t>Кирцева</t>
  </si>
  <si>
    <t>5д-2023-14</t>
  </si>
  <si>
    <t>Толонин</t>
  </si>
  <si>
    <t>Денис</t>
  </si>
  <si>
    <t>Ильич</t>
  </si>
  <si>
    <t>5в-2023-22</t>
  </si>
  <si>
    <t>Овчинникова</t>
  </si>
  <si>
    <t>Николаевна</t>
  </si>
  <si>
    <t>5в-2023-16</t>
  </si>
  <si>
    <t xml:space="preserve">Зюзина </t>
  </si>
  <si>
    <t>5в-2023-8</t>
  </si>
  <si>
    <t>Григорьевич</t>
  </si>
  <si>
    <t>Корепин</t>
  </si>
  <si>
    <t>5а-2023-11</t>
  </si>
  <si>
    <t>Веденеев</t>
  </si>
  <si>
    <t>5д-2023-5</t>
  </si>
  <si>
    <t>Пашментова</t>
  </si>
  <si>
    <t>Кристина</t>
  </si>
  <si>
    <t>5а-2023-21</t>
  </si>
  <si>
    <t>Парфенов</t>
  </si>
  <si>
    <t>5а-2023-20</t>
  </si>
  <si>
    <t>Лелеков</t>
  </si>
  <si>
    <t>Виталий</t>
  </si>
  <si>
    <t>5а-2023-15</t>
  </si>
  <si>
    <t>Пушменков</t>
  </si>
  <si>
    <t>Станислав</t>
  </si>
  <si>
    <t>Брюшинин</t>
  </si>
  <si>
    <t>Бураков</t>
  </si>
  <si>
    <t>Юрий</t>
  </si>
  <si>
    <t>Смородина</t>
  </si>
  <si>
    <t>Исаченкова</t>
  </si>
  <si>
    <t>Рябов</t>
  </si>
  <si>
    <t>Демид</t>
  </si>
  <si>
    <t>Круглова</t>
  </si>
  <si>
    <t>Арина</t>
  </si>
  <si>
    <t>Могильникова</t>
  </si>
  <si>
    <t>Вишнякова</t>
  </si>
  <si>
    <t>Клюшенков</t>
  </si>
  <si>
    <t>Кирилл</t>
  </si>
  <si>
    <t>Яковлева</t>
  </si>
  <si>
    <t>Веселов</t>
  </si>
  <si>
    <t>5а-2023-4</t>
  </si>
  <si>
    <t>5а-2023-25</t>
  </si>
  <si>
    <t>5а-2023-7</t>
  </si>
  <si>
    <t>5а-2023-13</t>
  </si>
  <si>
    <t>5в-2023-18</t>
  </si>
  <si>
    <t>5в-2023-4</t>
  </si>
  <si>
    <t>5в-2023-10</t>
  </si>
  <si>
    <t>5в-2023-30</t>
  </si>
  <si>
    <t>5в-2023-5</t>
  </si>
  <si>
    <t>5а-2023-23</t>
  </si>
  <si>
    <t>5д-2023-18</t>
  </si>
  <si>
    <t>5д-2023-8</t>
  </si>
  <si>
    <t>5д-2023-15</t>
  </si>
  <si>
    <t>5д-2023-24</t>
  </si>
  <si>
    <t>Фокина</t>
  </si>
  <si>
    <t>5б-2023-27</t>
  </si>
  <si>
    <t>Петров</t>
  </si>
  <si>
    <t>5б-2023-21</t>
  </si>
  <si>
    <t>Киселев</t>
  </si>
  <si>
    <t>5б-2023-12</t>
  </si>
  <si>
    <t>Ямов</t>
  </si>
  <si>
    <t>Данил</t>
  </si>
  <si>
    <t>5б-2023-29</t>
  </si>
  <si>
    <t>Поляков</t>
  </si>
  <si>
    <t>5б-2023-24</t>
  </si>
  <si>
    <t>Кустова</t>
  </si>
  <si>
    <t>Анастасия</t>
  </si>
  <si>
    <t>5б-2023-16</t>
  </si>
  <si>
    <t>Козлова</t>
  </si>
  <si>
    <t>5б-2023-13</t>
  </si>
  <si>
    <t>Землянкина</t>
  </si>
  <si>
    <t>5б-2023-10</t>
  </si>
  <si>
    <t>история</t>
  </si>
  <si>
    <t>Самсонов</t>
  </si>
  <si>
    <t>7Б</t>
  </si>
  <si>
    <t>Скипор</t>
  </si>
  <si>
    <t>Вячеслав</t>
  </si>
  <si>
    <t>Артёмович</t>
  </si>
  <si>
    <t>7А</t>
  </si>
  <si>
    <t xml:space="preserve">Семенова </t>
  </si>
  <si>
    <t>Бойцова</t>
  </si>
  <si>
    <t>Степанов</t>
  </si>
  <si>
    <t>Павлов</t>
  </si>
  <si>
    <t>Кромм</t>
  </si>
  <si>
    <t>Думнич</t>
  </si>
  <si>
    <t>Акберов</t>
  </si>
  <si>
    <t>Элнур</t>
  </si>
  <si>
    <t>Эмин Оглы</t>
  </si>
  <si>
    <t>Опаричева</t>
  </si>
  <si>
    <t>Ульяна</t>
  </si>
  <si>
    <t>Абрамов</t>
  </si>
  <si>
    <t>Цыганова</t>
  </si>
  <si>
    <t>Светлана</t>
  </si>
  <si>
    <t>Горшкова</t>
  </si>
  <si>
    <t>Синявина</t>
  </si>
  <si>
    <t>Евгеньевна</t>
  </si>
  <si>
    <t>Суров</t>
  </si>
  <si>
    <t>Сахаров</t>
  </si>
  <si>
    <t>Семен</t>
  </si>
  <si>
    <t>Фирсов</t>
  </si>
  <si>
    <t>Викторович</t>
  </si>
  <si>
    <t>Брашкина</t>
  </si>
  <si>
    <t>Кузьмина</t>
  </si>
  <si>
    <t>Анатольевна</t>
  </si>
  <si>
    <t>Стойкова</t>
  </si>
  <si>
    <t>Валерия</t>
  </si>
  <si>
    <t>Карева</t>
  </si>
  <si>
    <t>Торочков</t>
  </si>
  <si>
    <t>Артём</t>
  </si>
  <si>
    <t>Харламова</t>
  </si>
  <si>
    <t>Нургалиева</t>
  </si>
  <si>
    <t>Степановна</t>
  </si>
  <si>
    <t>7а-2023-20</t>
  </si>
  <si>
    <t>7а-2023-15</t>
  </si>
  <si>
    <t>7а-2023-12</t>
  </si>
  <si>
    <t>7а-2023-1</t>
  </si>
  <si>
    <t>7а-2023-22</t>
  </si>
  <si>
    <t>7а-2023-5</t>
  </si>
  <si>
    <t>7а-2023-21</t>
  </si>
  <si>
    <t>7а-2023-25</t>
  </si>
  <si>
    <t>7а-2023-3</t>
  </si>
  <si>
    <t>7а-2023-23</t>
  </si>
  <si>
    <t>7а-2023-8</t>
  </si>
  <si>
    <t>7а-2023-24</t>
  </si>
  <si>
    <t>7а-2023-14</t>
  </si>
  <si>
    <t>7б-2023-16</t>
  </si>
  <si>
    <t>7б-2023-18</t>
  </si>
  <si>
    <t>7б-2023-4</t>
  </si>
  <si>
    <t>7б-2023-21</t>
  </si>
  <si>
    <t>7б-2023-8</t>
  </si>
  <si>
    <t>7б-2023-15</t>
  </si>
  <si>
    <t>7б-2023-1</t>
  </si>
  <si>
    <t>7б-2023-25</t>
  </si>
  <si>
    <t>7б-2023-19</t>
  </si>
  <si>
    <t>7б-2023-23</t>
  </si>
  <si>
    <t>7б-2023-17</t>
  </si>
  <si>
    <t>7б-2023-11</t>
  </si>
  <si>
    <t>7б-2023-24</t>
  </si>
  <si>
    <t>Большаков</t>
  </si>
  <si>
    <t>9В</t>
  </si>
  <si>
    <t>Вигуп</t>
  </si>
  <si>
    <t>9А</t>
  </si>
  <si>
    <t>Ивановская</t>
  </si>
  <si>
    <t>Навоян</t>
  </si>
  <si>
    <t>9Б</t>
  </si>
  <si>
    <t>Вахричева</t>
  </si>
  <si>
    <t>9б-2023-</t>
  </si>
  <si>
    <t>Кожевников</t>
  </si>
  <si>
    <t>Константинович</t>
  </si>
  <si>
    <t>Белобородов</t>
  </si>
  <si>
    <t>Олег</t>
  </si>
  <si>
    <t>Жирко</t>
  </si>
  <si>
    <t xml:space="preserve">Полуяхтов </t>
  </si>
  <si>
    <t>Красков</t>
  </si>
  <si>
    <t>Муравьев</t>
  </si>
  <si>
    <t>Сухарев</t>
  </si>
  <si>
    <t>Вадимович</t>
  </si>
  <si>
    <t>Егорова</t>
  </si>
  <si>
    <t>Ермаков</t>
  </si>
  <si>
    <t>Ашотовна</t>
  </si>
  <si>
    <t>Переломова</t>
  </si>
  <si>
    <t>Карина</t>
  </si>
  <si>
    <t>Григорьев</t>
  </si>
  <si>
    <t>9в-2023-3</t>
  </si>
  <si>
    <t>9в-2023-1</t>
  </si>
  <si>
    <t>9в-2023-8</t>
  </si>
  <si>
    <t>9в-2023-20</t>
  </si>
  <si>
    <t>9в-2023-11</t>
  </si>
  <si>
    <t>9в-2023-17</t>
  </si>
  <si>
    <t>9в-2023-26</t>
  </si>
  <si>
    <t>Сорока</t>
  </si>
  <si>
    <t>Артемович</t>
  </si>
  <si>
    <t>9в-2023-25</t>
  </si>
  <si>
    <t xml:space="preserve">Кочуров </t>
  </si>
  <si>
    <t>9в-2023-10</t>
  </si>
  <si>
    <t>Зотиков</t>
  </si>
  <si>
    <t>9в-2023-9</t>
  </si>
  <si>
    <t>Дегтярева</t>
  </si>
  <si>
    <t>Ирина</t>
  </si>
  <si>
    <t>9в-2023-5</t>
  </si>
  <si>
    <t>Дудар</t>
  </si>
  <si>
    <t>9в-2023-7</t>
  </si>
  <si>
    <t>9а-2023-1</t>
  </si>
  <si>
    <t>9а-2023-8</t>
  </si>
  <si>
    <t>9а-2023-10</t>
  </si>
  <si>
    <t>9а-2023-22</t>
  </si>
  <si>
    <t>Рябинин</t>
  </si>
  <si>
    <t>9а-2023-18</t>
  </si>
  <si>
    <t>Каштаева</t>
  </si>
  <si>
    <t>9а-2023-9</t>
  </si>
  <si>
    <t>Желтова</t>
  </si>
  <si>
    <t>9а-2023-7</t>
  </si>
  <si>
    <t>Смышляева</t>
  </si>
  <si>
    <t>9а-2023-20</t>
  </si>
  <si>
    <t>Сандалов</t>
  </si>
  <si>
    <t>9а-2023-19</t>
  </si>
  <si>
    <t>Комлева</t>
  </si>
  <si>
    <t>9а-2023-11</t>
  </si>
  <si>
    <t>Тетерин</t>
  </si>
  <si>
    <t>9а-2023-23</t>
  </si>
  <si>
    <t>Тишакова</t>
  </si>
  <si>
    <t>Витальевна</t>
  </si>
  <si>
    <t>9а-2023-24</t>
  </si>
  <si>
    <t>Мойкин</t>
  </si>
  <si>
    <t>9б-2023-14</t>
  </si>
  <si>
    <t>Костин</t>
  </si>
  <si>
    <t>9б-2023-13</t>
  </si>
  <si>
    <t>9б-2023-10</t>
  </si>
  <si>
    <t>9б-2023-11</t>
  </si>
  <si>
    <t>9б-2023-19</t>
  </si>
  <si>
    <t>9б-2023-17</t>
  </si>
  <si>
    <t>Попов</t>
  </si>
  <si>
    <t>9б-2023-20</t>
  </si>
  <si>
    <t>9б-2023-7</t>
  </si>
  <si>
    <t>Федорова</t>
  </si>
  <si>
    <t>9б-2023-24</t>
  </si>
  <si>
    <t>Черногубова</t>
  </si>
  <si>
    <t>9б-2023-25</t>
  </si>
  <si>
    <t>9б-2023-18</t>
  </si>
  <si>
    <t>9б-2023-15</t>
  </si>
  <si>
    <t>Васинцева</t>
  </si>
  <si>
    <t>6А</t>
  </si>
  <si>
    <t>6a-2023-4</t>
  </si>
  <si>
    <t xml:space="preserve">Стойкова </t>
  </si>
  <si>
    <t>6а-2023-23</t>
  </si>
  <si>
    <t>Шмидт</t>
  </si>
  <si>
    <t>6а-2023-29</t>
  </si>
  <si>
    <t>Шамшина</t>
  </si>
  <si>
    <t>6Г</t>
  </si>
  <si>
    <t>6г-2023-27</t>
  </si>
  <si>
    <t>Пластинина</t>
  </si>
  <si>
    <t xml:space="preserve">Дарина </t>
  </si>
  <si>
    <t>6а-2023-18</t>
  </si>
  <si>
    <t xml:space="preserve">Кузьмина </t>
  </si>
  <si>
    <t>Александра</t>
  </si>
  <si>
    <t>6В</t>
  </si>
  <si>
    <t>6в-2023-12</t>
  </si>
  <si>
    <t>Гневашев</t>
  </si>
  <si>
    <t>6г-2023-8</t>
  </si>
  <si>
    <t>Гусейнова</t>
  </si>
  <si>
    <t>Сабина</t>
  </si>
  <si>
    <t>Ядигаровна</t>
  </si>
  <si>
    <t>6г-2023-10</t>
  </si>
  <si>
    <t>Шарыгин</t>
  </si>
  <si>
    <t>6а-2023-28</t>
  </si>
  <si>
    <t>Погосян</t>
  </si>
  <si>
    <t>Мариана</t>
  </si>
  <si>
    <t>Неверовна</t>
  </si>
  <si>
    <t>6г-2022-20</t>
  </si>
  <si>
    <t>Анфиса</t>
  </si>
  <si>
    <t>Романовна</t>
  </si>
  <si>
    <t>6а-2023-22</t>
  </si>
  <si>
    <t>Гонтаренко</t>
  </si>
  <si>
    <t>6а-2023-7</t>
  </si>
  <si>
    <t xml:space="preserve">Михайлин </t>
  </si>
  <si>
    <t>6г-2023-17</t>
  </si>
  <si>
    <t xml:space="preserve">Амосова </t>
  </si>
  <si>
    <t>6а-2023-2</t>
  </si>
  <si>
    <t>Касаткина</t>
  </si>
  <si>
    <t xml:space="preserve">Наталья </t>
  </si>
  <si>
    <t>6в-2023-7</t>
  </si>
  <si>
    <t>Медведева</t>
  </si>
  <si>
    <t>6Б</t>
  </si>
  <si>
    <t>6б-2023-15</t>
  </si>
  <si>
    <t>Блинов</t>
  </si>
  <si>
    <t>6г-2023-5</t>
  </si>
  <si>
    <t>Дресвянина</t>
  </si>
  <si>
    <t>Инна</t>
  </si>
  <si>
    <t>6б-2023-10</t>
  </si>
  <si>
    <t>Лепихов</t>
  </si>
  <si>
    <t>6а-2023-15</t>
  </si>
  <si>
    <t>Христофорова</t>
  </si>
  <si>
    <t>Василина</t>
  </si>
  <si>
    <t>6г-2023-24</t>
  </si>
  <si>
    <t>Шувалова</t>
  </si>
  <si>
    <t>6г-2023-30</t>
  </si>
  <si>
    <t>Лаврушова</t>
  </si>
  <si>
    <t>Татьяна</t>
  </si>
  <si>
    <t>6в-2023-15</t>
  </si>
  <si>
    <t>Селезнев</t>
  </si>
  <si>
    <t>6а-2023-20</t>
  </si>
  <si>
    <t xml:space="preserve">Тишаков </t>
  </si>
  <si>
    <t>6а-2023-26</t>
  </si>
  <si>
    <t xml:space="preserve">Зязиков </t>
  </si>
  <si>
    <t>Руслан</t>
  </si>
  <si>
    <t>Бесланович</t>
  </si>
  <si>
    <t>6г-2023-12</t>
  </si>
  <si>
    <t>Лебедева</t>
  </si>
  <si>
    <t>6в-2023-17</t>
  </si>
  <si>
    <t xml:space="preserve">Рулева </t>
  </si>
  <si>
    <t>6в-2023-24</t>
  </si>
  <si>
    <t>Селякова</t>
  </si>
  <si>
    <t>6в-2023-25</t>
  </si>
  <si>
    <t>Барышникова</t>
  </si>
  <si>
    <t>6б-2023-2</t>
  </si>
  <si>
    <t>Макарова</t>
  </si>
  <si>
    <t>6б-2023-14</t>
  </si>
  <si>
    <t>Аверичева</t>
  </si>
  <si>
    <t>6г-2023-1</t>
  </si>
  <si>
    <t>Вишняков</t>
  </si>
  <si>
    <t>6б-2023-6</t>
  </si>
  <si>
    <t>Капустина</t>
  </si>
  <si>
    <t>6г-2023-14</t>
  </si>
  <si>
    <t>Лелекова</t>
  </si>
  <si>
    <t>6в-2023-18</t>
  </si>
  <si>
    <t>Бубнова</t>
  </si>
  <si>
    <t>Владислава</t>
  </si>
  <si>
    <t>6б-2023-3</t>
  </si>
  <si>
    <t>Зайцева</t>
  </si>
  <si>
    <t>Ангелина</t>
  </si>
  <si>
    <t>6в-2023-5</t>
  </si>
  <si>
    <t>Макарышев</t>
  </si>
  <si>
    <t>Башмаков</t>
  </si>
  <si>
    <t>6а-2023-3</t>
  </si>
  <si>
    <t>Королев</t>
  </si>
  <si>
    <t>Евгений</t>
  </si>
  <si>
    <t>6в-2023-9</t>
  </si>
  <si>
    <t>Лобов</t>
  </si>
  <si>
    <t>6б-2023-13</t>
  </si>
  <si>
    <t>Проничева</t>
  </si>
  <si>
    <t>6б-2023-19</t>
  </si>
  <si>
    <t>Цветков</t>
  </si>
  <si>
    <t>Вадим</t>
  </si>
  <si>
    <t>6в-2023-22</t>
  </si>
  <si>
    <t>Германова</t>
  </si>
  <si>
    <t>6б-2023-8</t>
  </si>
  <si>
    <t>Быстров</t>
  </si>
  <si>
    <t>6б-2023-4</t>
  </si>
  <si>
    <t>Иванова</t>
  </si>
  <si>
    <t>6г-2023-13</t>
  </si>
  <si>
    <t>6б-2023-17</t>
  </si>
  <si>
    <t>Рудаков</t>
  </si>
  <si>
    <t>6б-2023-20</t>
  </si>
  <si>
    <t>Кудрявцева</t>
  </si>
  <si>
    <t>Галина</t>
  </si>
  <si>
    <t>6а-2023-14</t>
  </si>
  <si>
    <t>Власова</t>
  </si>
  <si>
    <t>6б-2023-7</t>
  </si>
  <si>
    <t>Албул</t>
  </si>
  <si>
    <t>6г-2023-2</t>
  </si>
  <si>
    <t>Согрин</t>
  </si>
  <si>
    <t>6б-2023-24</t>
  </si>
  <si>
    <t>Логинова</t>
  </si>
  <si>
    <t>Владленовна</t>
  </si>
  <si>
    <t>6в-2023-19</t>
  </si>
  <si>
    <t>Садовникова</t>
  </si>
  <si>
    <t>6б-2023-21</t>
  </si>
  <si>
    <t>####</t>
  </si>
  <si>
    <t>МАОУ "СОШ13"</t>
  </si>
  <si>
    <t>Веролайнен</t>
  </si>
  <si>
    <t>7Д</t>
  </si>
  <si>
    <t>Потопаев</t>
  </si>
  <si>
    <t>Куприй</t>
  </si>
  <si>
    <t>Удальёва</t>
  </si>
  <si>
    <t>Ардентев</t>
  </si>
  <si>
    <t>Савенко</t>
  </si>
  <si>
    <t>Романович</t>
  </si>
  <si>
    <t>Кузичев</t>
  </si>
  <si>
    <t>Королёва</t>
  </si>
  <si>
    <t>Кисилёва</t>
  </si>
  <si>
    <t>Вихарева</t>
  </si>
  <si>
    <t>Эдуардовна</t>
  </si>
  <si>
    <t>7В</t>
  </si>
  <si>
    <t>Жуков</t>
  </si>
  <si>
    <t>Карандашева</t>
  </si>
  <si>
    <t>Кравчук</t>
  </si>
  <si>
    <t>Курочкин</t>
  </si>
  <si>
    <t>Нифантова</t>
  </si>
  <si>
    <t>Потанова</t>
  </si>
  <si>
    <t>7в-2023-04</t>
  </si>
  <si>
    <t>7в-2023-08</t>
  </si>
  <si>
    <t>7в-2023-10</t>
  </si>
  <si>
    <t>7в-2023-12</t>
  </si>
  <si>
    <t>7в-2023-13</t>
  </si>
  <si>
    <t>7в-2023-17</t>
  </si>
  <si>
    <t>7в-2023-19</t>
  </si>
  <si>
    <t>7д-2023-14</t>
  </si>
  <si>
    <t>7д-2023-16</t>
  </si>
  <si>
    <t>7д-2023-18</t>
  </si>
  <si>
    <t>7д-2023-20</t>
  </si>
  <si>
    <t>7д-2023-26</t>
  </si>
  <si>
    <t>7д-2023-01</t>
  </si>
  <si>
    <t>7д-2023-12</t>
  </si>
  <si>
    <t>7д-2023-11</t>
  </si>
  <si>
    <t>7д-2023-10</t>
  </si>
  <si>
    <t>Киселёва</t>
  </si>
  <si>
    <t>Хмелев</t>
  </si>
  <si>
    <t>8А</t>
  </si>
  <si>
    <t>8а-2023-28</t>
  </si>
  <si>
    <t>Парфенова</t>
  </si>
  <si>
    <t>8а-2023-18</t>
  </si>
  <si>
    <t>Вершинина</t>
  </si>
  <si>
    <t>8В</t>
  </si>
  <si>
    <t>8в-2023-7</t>
  </si>
  <si>
    <t>Горячева</t>
  </si>
  <si>
    <t>8Б</t>
  </si>
  <si>
    <t>8б-2023-3</t>
  </si>
  <si>
    <t>Шагичева</t>
  </si>
  <si>
    <t>8а-2023-30</t>
  </si>
  <si>
    <t>Каширин</t>
  </si>
  <si>
    <t>8а-2023-10</t>
  </si>
  <si>
    <t>Ражева</t>
  </si>
  <si>
    <t>Петровна</t>
  </si>
  <si>
    <t>8в-2023-19</t>
  </si>
  <si>
    <t>Соннов</t>
  </si>
  <si>
    <t xml:space="preserve">Иван </t>
  </si>
  <si>
    <t>8в-2023-26</t>
  </si>
  <si>
    <t>Рябова</t>
  </si>
  <si>
    <t>8б-2023-14</t>
  </si>
  <si>
    <t>Кукушкина</t>
  </si>
  <si>
    <t>8а-2023-14</t>
  </si>
  <si>
    <t>Котяшева</t>
  </si>
  <si>
    <t>Георгиевна</t>
  </si>
  <si>
    <t>8б-2023-8</t>
  </si>
  <si>
    <t>Алена</t>
  </si>
  <si>
    <t>8б-2023-20</t>
  </si>
  <si>
    <t xml:space="preserve">Чухин </t>
  </si>
  <si>
    <t>8а-2023-29</t>
  </si>
  <si>
    <t>Карачева</t>
  </si>
  <si>
    <t>8б-2023-6</t>
  </si>
  <si>
    <t>Парамонова</t>
  </si>
  <si>
    <t>8б-2023-11</t>
  </si>
  <si>
    <t>Татосян</t>
  </si>
  <si>
    <t>Арменовна</t>
  </si>
  <si>
    <t>8б-2023-23</t>
  </si>
  <si>
    <t>Устинов</t>
  </si>
  <si>
    <t>8а-2023-27</t>
  </si>
  <si>
    <t xml:space="preserve">Скороходова </t>
  </si>
  <si>
    <t>Альбина</t>
  </si>
  <si>
    <t>8а-2023-24</t>
  </si>
  <si>
    <t>Вахрушева</t>
  </si>
  <si>
    <t>Игоревна</t>
  </si>
  <si>
    <t>8б-2023-2</t>
  </si>
  <si>
    <t>Рязанов</t>
  </si>
  <si>
    <t>Лев</t>
  </si>
  <si>
    <t>8a-2023-21</t>
  </si>
  <si>
    <t>Ковалева</t>
  </si>
  <si>
    <t>8а-2023-12</t>
  </si>
  <si>
    <t>Грушин</t>
  </si>
  <si>
    <t>8а-2023-5</t>
  </si>
  <si>
    <t>Сапач</t>
  </si>
  <si>
    <t>8в-2023-22</t>
  </si>
  <si>
    <t>Гусева</t>
  </si>
  <si>
    <t>8а-2023-6</t>
  </si>
  <si>
    <t>8а-2023-7</t>
  </si>
  <si>
    <t>Семакин</t>
  </si>
  <si>
    <t>8а-2023-22</t>
  </si>
  <si>
    <t>Викторова</t>
  </si>
  <si>
    <t>8а-2023-3</t>
  </si>
  <si>
    <t>Нелаев</t>
  </si>
  <si>
    <t>8б-2023-9</t>
  </si>
  <si>
    <t>Чесноков</t>
  </si>
  <si>
    <t>8б-2023-24</t>
  </si>
  <si>
    <t>Соболев</t>
  </si>
  <si>
    <t>8в-2023-25</t>
  </si>
  <si>
    <t>Вихарев</t>
  </si>
  <si>
    <t>Эдуардович</t>
  </si>
  <si>
    <t>8в-2023-8</t>
  </si>
  <si>
    <t>Всеволод</t>
  </si>
  <si>
    <t>8б-2023-18</t>
  </si>
  <si>
    <t>Ганичев</t>
  </si>
  <si>
    <t>8в-2023-9</t>
  </si>
  <si>
    <t>Шпынова</t>
  </si>
  <si>
    <t>8б-2023-26</t>
  </si>
  <si>
    <t>Алексеев</t>
  </si>
  <si>
    <t>8в-2023-2</t>
  </si>
  <si>
    <t xml:space="preserve">Смирнова </t>
  </si>
  <si>
    <t>8б-2023-21</t>
  </si>
  <si>
    <t>Пустошкина</t>
  </si>
  <si>
    <t>8б-2023-12</t>
  </si>
  <si>
    <t>Кожевникова</t>
  </si>
  <si>
    <t>8в-2023-14</t>
  </si>
  <si>
    <t>Аршинов</t>
  </si>
  <si>
    <t>8в-2023-3</t>
  </si>
  <si>
    <t>Горина</t>
  </si>
  <si>
    <t>Коновалова</t>
  </si>
  <si>
    <t>Юлия</t>
  </si>
  <si>
    <t>Кононова</t>
  </si>
  <si>
    <t>Ильинична</t>
  </si>
  <si>
    <t>Терентьева</t>
  </si>
  <si>
    <t>Муравьёва</t>
  </si>
  <si>
    <t>Фёдоровна</t>
  </si>
  <si>
    <t>Степанова</t>
  </si>
  <si>
    <t>Куприна</t>
  </si>
  <si>
    <t>Дарина</t>
  </si>
  <si>
    <t>Седова</t>
  </si>
  <si>
    <t>Комиссина</t>
  </si>
  <si>
    <t>Беляева</t>
  </si>
  <si>
    <t>Надежда</t>
  </si>
  <si>
    <t>Пузакова</t>
  </si>
  <si>
    <t>ис-11-22</t>
  </si>
  <si>
    <t>Хавроничева</t>
  </si>
  <si>
    <t>ис-11-26</t>
  </si>
  <si>
    <t>Якубовский</t>
  </si>
  <si>
    <t>Иргант</t>
  </si>
  <si>
    <t>Виктор</t>
  </si>
  <si>
    <t>Филиппович</t>
  </si>
  <si>
    <t>Костичева</t>
  </si>
  <si>
    <t>Рожина</t>
  </si>
  <si>
    <t>Соннова</t>
  </si>
  <si>
    <t>Кузнецова</t>
  </si>
  <si>
    <t>Церковникова</t>
  </si>
  <si>
    <t>Сёмин</t>
  </si>
  <si>
    <t>Свитнев</t>
  </si>
  <si>
    <t>Нифантов</t>
  </si>
  <si>
    <t>Анненкова</t>
  </si>
  <si>
    <t>Феофанов</t>
  </si>
  <si>
    <t>Уютнов</t>
  </si>
  <si>
    <t>Хохлов</t>
  </si>
  <si>
    <t>Сидоренкова</t>
  </si>
  <si>
    <t>Пластинин</t>
  </si>
  <si>
    <t>ис-11-28</t>
  </si>
  <si>
    <t>ис-11-06</t>
  </si>
  <si>
    <t>ис-11-09</t>
  </si>
  <si>
    <t>ис-11-04</t>
  </si>
  <si>
    <t>ис-11-15</t>
  </si>
  <si>
    <t>ис-11-20</t>
  </si>
  <si>
    <t>ис-11-10</t>
  </si>
  <si>
    <t>ис-11-27</t>
  </si>
  <si>
    <t>ис-11-17</t>
  </si>
  <si>
    <t>ис-11-16</t>
  </si>
  <si>
    <t>ис-11-12</t>
  </si>
  <si>
    <t>Яна</t>
  </si>
  <si>
    <t>ис-11-03</t>
  </si>
  <si>
    <t>ис-11-07</t>
  </si>
  <si>
    <t>ис-11-01</t>
  </si>
  <si>
    <t>Леонидовна</t>
  </si>
  <si>
    <t>ис-11-19</t>
  </si>
  <si>
    <t>ис-11-11</t>
  </si>
  <si>
    <t>ис-11-23</t>
  </si>
  <si>
    <t>ис-11-18</t>
  </si>
  <si>
    <t>ис-11-13</t>
  </si>
  <si>
    <t>СОШ 13</t>
  </si>
  <si>
    <t>МАОУ "СОШ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</si>
</sst>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6" fillId="0" borderId="0"/>
    <xf numFmtId="9" fontId="16" fillId="0" borderId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6" fontId="0" fillId="0" borderId="6" xfId="0" applyNumberFormat="1" applyFont="1" applyBorder="1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4" fillId="0" borderId="4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/>
    </xf>
    <xf numFmtId="14" fontId="12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6" xfId="0" applyBorder="1"/>
    <xf numFmtId="0" fontId="0" fillId="0" borderId="6" xfId="0" applyFont="1" applyFill="1" applyBorder="1" applyAlignment="1">
      <alignment horizontal="center" vertical="center"/>
    </xf>
    <xf numFmtId="16" fontId="0" fillId="0" borderId="6" xfId="0" applyNumberFormat="1" applyFont="1" applyBorder="1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left" vertical="top"/>
    </xf>
    <xf numFmtId="0" fontId="0" fillId="0" borderId="6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9" fontId="0" fillId="0" borderId="12" xfId="3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</cellXfs>
  <cellStyles count="4">
    <cellStyle name="Excel Built-in Percent" xfId="3"/>
    <cellStyle name="Обычный" xfId="0" builtinId="0"/>
    <cellStyle name="Обычный 2" xfId="2"/>
    <cellStyle name="Процентный" xfId="1" builtinId="5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4.4" x14ac:dyDescent="0.3"/>
  <cols>
    <col min="1" max="1" width="7.109375" customWidth="1"/>
    <col min="2" max="2" width="16.33203125" style="16" customWidth="1"/>
    <col min="3" max="3" width="16.109375" style="16" customWidth="1"/>
    <col min="4" max="4" width="20" style="16" customWidth="1"/>
    <col min="5" max="5" width="8.6640625" style="16" customWidth="1"/>
    <col min="6" max="6" width="11.88671875" style="9" customWidth="1"/>
    <col min="7" max="7" width="7" style="9" customWidth="1"/>
    <col min="8" max="8" width="14.5546875" style="9" customWidth="1"/>
    <col min="9" max="18" width="5.33203125" customWidth="1"/>
    <col min="21" max="21" width="11.5546875" customWidth="1"/>
  </cols>
  <sheetData>
    <row r="1" spans="1:21" ht="15.6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3" spans="1:21" ht="18" x14ac:dyDescent="0.3">
      <c r="A3" s="80" t="s">
        <v>11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 t="s">
        <v>141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x14ac:dyDescent="0.3">
      <c r="L4" s="82" t="s">
        <v>5</v>
      </c>
      <c r="M4" s="82"/>
      <c r="N4" s="82"/>
      <c r="O4" s="82"/>
      <c r="P4" s="82"/>
      <c r="Q4" s="82"/>
      <c r="R4" s="82"/>
      <c r="S4" s="82"/>
      <c r="T4" s="82"/>
      <c r="U4" s="82"/>
    </row>
    <row r="5" spans="1:21" ht="17.399999999999999" x14ac:dyDescent="0.3">
      <c r="L5" s="81" t="s">
        <v>142</v>
      </c>
      <c r="M5" s="81"/>
      <c r="N5" s="81"/>
      <c r="O5" s="81"/>
      <c r="P5" s="81"/>
      <c r="Q5" s="81"/>
      <c r="R5" s="81"/>
      <c r="S5" s="81"/>
      <c r="T5" s="81"/>
      <c r="U5" s="81"/>
    </row>
    <row r="6" spans="1:21" x14ac:dyDescent="0.3">
      <c r="L6" s="82" t="s">
        <v>143</v>
      </c>
      <c r="M6" s="82"/>
      <c r="N6" s="82"/>
      <c r="O6" s="82"/>
      <c r="P6" s="82"/>
      <c r="Q6" s="82"/>
      <c r="R6" s="82"/>
      <c r="S6" s="82"/>
      <c r="T6" s="82"/>
      <c r="U6" s="82"/>
    </row>
    <row r="8" spans="1:21" ht="15.6" x14ac:dyDescent="0.3">
      <c r="A8" s="83" t="s">
        <v>6</v>
      </c>
      <c r="B8" s="83"/>
      <c r="C8" s="83"/>
      <c r="D8" s="83"/>
      <c r="E8" s="83"/>
      <c r="F8" s="84">
        <v>44463</v>
      </c>
      <c r="G8" s="84"/>
      <c r="H8" s="84"/>
      <c r="I8" s="85"/>
    </row>
    <row r="9" spans="1:21" ht="15.6" x14ac:dyDescent="0.3">
      <c r="A9" s="3"/>
      <c r="B9" s="36"/>
      <c r="C9" s="36"/>
      <c r="D9" s="36"/>
      <c r="E9" s="36"/>
      <c r="F9" s="10"/>
      <c r="G9" s="10"/>
      <c r="H9" s="10"/>
    </row>
    <row r="10" spans="1:21" ht="15.6" x14ac:dyDescent="0.3">
      <c r="A10" s="86" t="s">
        <v>1</v>
      </c>
      <c r="B10" s="86"/>
      <c r="C10" s="86"/>
      <c r="D10" s="86"/>
      <c r="E10" s="86"/>
      <c r="F10" s="87" t="s">
        <v>137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R10" s="72" t="s">
        <v>15</v>
      </c>
      <c r="S10" s="72"/>
      <c r="T10" s="72"/>
      <c r="U10" s="72"/>
    </row>
    <row r="11" spans="1:21" ht="15.6" x14ac:dyDescent="0.3">
      <c r="A11" s="33"/>
      <c r="B11" s="33"/>
      <c r="C11" s="33"/>
      <c r="D11" s="33"/>
      <c r="E11" s="33"/>
      <c r="F11" s="71" t="s">
        <v>140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R11" s="72" t="s">
        <v>16</v>
      </c>
      <c r="S11" s="72"/>
      <c r="T11" s="72"/>
      <c r="U11" s="72"/>
    </row>
    <row r="12" spans="1:21" ht="15.6" x14ac:dyDescent="0.3">
      <c r="A12" s="33"/>
      <c r="B12" s="33"/>
      <c r="C12" s="33"/>
      <c r="D12" s="33"/>
      <c r="E12" s="33"/>
      <c r="F12" s="71" t="s">
        <v>138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R12" s="72" t="s">
        <v>16</v>
      </c>
      <c r="S12" s="72"/>
      <c r="T12" s="72"/>
      <c r="U12" s="72"/>
    </row>
    <row r="13" spans="1:21" ht="15.6" x14ac:dyDescent="0.3">
      <c r="A13" s="73" t="s">
        <v>12</v>
      </c>
      <c r="B13" s="73"/>
      <c r="C13" s="73"/>
      <c r="D13" s="73"/>
      <c r="E13" s="32"/>
      <c r="F13" s="74">
        <v>21</v>
      </c>
      <c r="G13" s="74"/>
      <c r="H13" s="74"/>
      <c r="I13" s="74"/>
      <c r="J13" s="3" t="s">
        <v>13</v>
      </c>
    </row>
    <row r="14" spans="1:21" ht="15.6" x14ac:dyDescent="0.3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6" x14ac:dyDescent="0.3">
      <c r="A15" s="73" t="s">
        <v>14</v>
      </c>
      <c r="B15" s="73"/>
      <c r="C15" s="73"/>
      <c r="D15" s="73"/>
      <c r="E15" s="32"/>
      <c r="F15" s="74">
        <v>22</v>
      </c>
      <c r="G15" s="74"/>
      <c r="H15" s="74"/>
      <c r="I15" s="74"/>
    </row>
    <row r="17" spans="1:21" s="35" customFormat="1" ht="28.8" x14ac:dyDescent="0.3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75" t="s">
        <v>17</v>
      </c>
      <c r="J17" s="76"/>
      <c r="K17" s="76"/>
      <c r="L17" s="76"/>
      <c r="M17" s="76"/>
      <c r="N17" s="76"/>
      <c r="O17" s="76"/>
      <c r="P17" s="76"/>
      <c r="Q17" s="76"/>
      <c r="R17" s="77"/>
      <c r="S17" s="23" t="s">
        <v>4</v>
      </c>
      <c r="T17" s="23" t="s">
        <v>10</v>
      </c>
      <c r="U17" s="23" t="s">
        <v>18</v>
      </c>
    </row>
    <row r="18" spans="1:21" x14ac:dyDescent="0.3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3">
      <c r="A19" s="22">
        <f>ROW(A1)</f>
        <v>1</v>
      </c>
      <c r="B19" s="41" t="s">
        <v>148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3">
      <c r="A20" s="22">
        <f>ROW(A2)</f>
        <v>2</v>
      </c>
      <c r="B20" s="41" t="s">
        <v>149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3">
      <c r="A21" s="22">
        <f>ROW(A3)</f>
        <v>3</v>
      </c>
      <c r="B21" s="41" t="s">
        <v>150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259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3">
      <c r="A22" s="22">
        <f>ROW(A4)</f>
        <v>4</v>
      </c>
      <c r="B22" s="41" t="s">
        <v>151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3">
      <c r="A23" s="22">
        <f t="shared" ref="A23:A86" si="2">ROW(A7)</f>
        <v>7</v>
      </c>
      <c r="B23" s="41" t="s">
        <v>152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261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3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262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3">
      <c r="A25" s="22">
        <f t="shared" si="2"/>
        <v>9</v>
      </c>
      <c r="B25" s="41" t="s">
        <v>153</v>
      </c>
      <c r="C25" s="41" t="s">
        <v>154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263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3">
      <c r="A26" s="22">
        <f t="shared" si="2"/>
        <v>10</v>
      </c>
      <c r="B26" s="41" t="s">
        <v>155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3">
      <c r="A27" s="22">
        <f t="shared" si="2"/>
        <v>11</v>
      </c>
      <c r="B27" s="41" t="s">
        <v>156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3">
      <c r="A28" s="22">
        <f t="shared" si="2"/>
        <v>12</v>
      </c>
      <c r="B28" s="41" t="s">
        <v>157</v>
      </c>
      <c r="C28" s="41" t="s">
        <v>158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3">
      <c r="A29" s="22">
        <f t="shared" si="2"/>
        <v>13</v>
      </c>
      <c r="B29" s="41" t="s">
        <v>159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3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3">
      <c r="A31" s="22">
        <f t="shared" si="2"/>
        <v>15</v>
      </c>
      <c r="B31" s="41" t="s">
        <v>160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3">
      <c r="A32" s="22">
        <f t="shared" si="2"/>
        <v>16</v>
      </c>
      <c r="B32" s="41" t="s">
        <v>161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3">
      <c r="A33" s="22">
        <f t="shared" si="2"/>
        <v>17</v>
      </c>
      <c r="B33" s="41" t="s">
        <v>162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3">
      <c r="A34" s="22">
        <f t="shared" si="2"/>
        <v>18</v>
      </c>
      <c r="B34" s="41" t="s">
        <v>163</v>
      </c>
      <c r="C34" s="41" t="s">
        <v>164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3">
      <c r="A35" s="22">
        <f t="shared" si="2"/>
        <v>19</v>
      </c>
      <c r="B35" s="41" t="s">
        <v>165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3">
      <c r="A36" s="22">
        <f t="shared" si="2"/>
        <v>20</v>
      </c>
      <c r="B36" s="41" t="s">
        <v>166</v>
      </c>
      <c r="C36" s="41" t="s">
        <v>43</v>
      </c>
      <c r="D36" s="41" t="s">
        <v>167</v>
      </c>
      <c r="E36" s="41" t="s">
        <v>124</v>
      </c>
      <c r="F36" s="42">
        <v>40318</v>
      </c>
      <c r="G36" s="41" t="s">
        <v>107</v>
      </c>
      <c r="H36" s="41" t="s">
        <v>274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3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275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3">
      <c r="A38" s="22">
        <f t="shared" si="2"/>
        <v>22</v>
      </c>
      <c r="B38" s="41" t="s">
        <v>168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3">
      <c r="A39" s="22">
        <f t="shared" si="2"/>
        <v>23</v>
      </c>
      <c r="B39" s="41" t="s">
        <v>169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3">
      <c r="A40" s="22">
        <f t="shared" si="2"/>
        <v>24</v>
      </c>
      <c r="B40" s="41" t="s">
        <v>170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3">
      <c r="A41" s="22">
        <f t="shared" si="2"/>
        <v>25</v>
      </c>
      <c r="B41" s="41" t="s">
        <v>171</v>
      </c>
      <c r="C41" s="41" t="s">
        <v>172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279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3">
      <c r="A42" s="22">
        <f t="shared" si="2"/>
        <v>26</v>
      </c>
      <c r="B42" s="41" t="s">
        <v>135</v>
      </c>
      <c r="C42" s="41" t="s">
        <v>173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3">
      <c r="A43" s="22">
        <f t="shared" si="2"/>
        <v>27</v>
      </c>
      <c r="B43" s="41" t="s">
        <v>174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3">
      <c r="A44" s="22">
        <f t="shared" si="2"/>
        <v>28</v>
      </c>
      <c r="B44" s="41" t="s">
        <v>175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282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3">
      <c r="A45" s="22">
        <f t="shared" si="2"/>
        <v>29</v>
      </c>
      <c r="B45" s="41" t="s">
        <v>176</v>
      </c>
      <c r="C45" s="41" t="s">
        <v>177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3">
      <c r="A46" s="22">
        <f t="shared" si="2"/>
        <v>30</v>
      </c>
      <c r="B46" s="41" t="s">
        <v>178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3">
      <c r="A47" s="22">
        <f t="shared" si="2"/>
        <v>31</v>
      </c>
      <c r="B47" s="41" t="s">
        <v>179</v>
      </c>
      <c r="C47" s="41" t="s">
        <v>74</v>
      </c>
      <c r="D47" s="41" t="s">
        <v>180</v>
      </c>
      <c r="E47" s="41" t="s">
        <v>124</v>
      </c>
      <c r="F47" s="42">
        <v>40292</v>
      </c>
      <c r="G47" s="41" t="s">
        <v>109</v>
      </c>
      <c r="H47" s="41" t="s">
        <v>285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3">
      <c r="A48" s="22">
        <f t="shared" si="2"/>
        <v>32</v>
      </c>
      <c r="B48" s="41" t="s">
        <v>181</v>
      </c>
      <c r="C48" s="41" t="s">
        <v>182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3">
      <c r="A49" s="22">
        <f t="shared" si="2"/>
        <v>33</v>
      </c>
      <c r="B49" s="41" t="s">
        <v>183</v>
      </c>
      <c r="C49" s="41" t="s">
        <v>90</v>
      </c>
      <c r="D49" s="41" t="s">
        <v>184</v>
      </c>
      <c r="E49" s="41" t="s">
        <v>125</v>
      </c>
      <c r="F49" s="42">
        <v>40165</v>
      </c>
      <c r="G49" s="41" t="s">
        <v>109</v>
      </c>
      <c r="H49" s="41" t="s">
        <v>287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3">
      <c r="A50" s="22">
        <f t="shared" si="2"/>
        <v>34</v>
      </c>
      <c r="B50" s="41" t="s">
        <v>185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288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3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289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3">
      <c r="A52" s="22">
        <f t="shared" si="2"/>
        <v>36</v>
      </c>
      <c r="B52" s="41" t="s">
        <v>186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3">
      <c r="A53" s="22">
        <f t="shared" si="2"/>
        <v>37</v>
      </c>
      <c r="B53" s="41" t="s">
        <v>187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291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3">
      <c r="A54" s="22">
        <f t="shared" si="2"/>
        <v>38</v>
      </c>
      <c r="B54" s="41" t="s">
        <v>188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292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3">
      <c r="A55" s="22">
        <f t="shared" si="2"/>
        <v>39</v>
      </c>
      <c r="B55" s="41" t="s">
        <v>189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3">
      <c r="A56" s="22">
        <f t="shared" si="2"/>
        <v>40</v>
      </c>
      <c r="B56" s="41" t="s">
        <v>190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3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3">
      <c r="A58" s="22">
        <f t="shared" si="2"/>
        <v>42</v>
      </c>
      <c r="B58" s="41" t="s">
        <v>191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3">
      <c r="A59" s="22">
        <f t="shared" si="2"/>
        <v>43</v>
      </c>
      <c r="B59" s="41" t="s">
        <v>192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297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3">
      <c r="A60" s="22">
        <f t="shared" si="2"/>
        <v>44</v>
      </c>
      <c r="B60" s="41" t="s">
        <v>193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298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3">
      <c r="A61" s="22">
        <f t="shared" si="2"/>
        <v>45</v>
      </c>
      <c r="B61" s="41" t="s">
        <v>194</v>
      </c>
      <c r="C61" s="41" t="s">
        <v>195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299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3">
      <c r="A62" s="22">
        <f t="shared" si="2"/>
        <v>46</v>
      </c>
      <c r="B62" s="41" t="s">
        <v>196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3">
      <c r="A63" s="22">
        <f t="shared" si="2"/>
        <v>47</v>
      </c>
      <c r="B63" s="41" t="s">
        <v>197</v>
      </c>
      <c r="C63" s="41" t="s">
        <v>198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3">
      <c r="A64" s="22">
        <f t="shared" si="2"/>
        <v>48</v>
      </c>
      <c r="B64" s="41" t="s">
        <v>199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3">
      <c r="A65" s="22">
        <f t="shared" si="2"/>
        <v>49</v>
      </c>
      <c r="B65" s="41" t="s">
        <v>200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303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3">
      <c r="A66" s="22">
        <f t="shared" si="2"/>
        <v>50</v>
      </c>
      <c r="B66" s="41" t="s">
        <v>201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304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3">
      <c r="A67" s="22">
        <f t="shared" si="2"/>
        <v>51</v>
      </c>
      <c r="B67" s="41" t="s">
        <v>202</v>
      </c>
      <c r="C67" s="41" t="s">
        <v>203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3">
      <c r="A68" s="22">
        <f t="shared" si="2"/>
        <v>52</v>
      </c>
      <c r="B68" s="41" t="s">
        <v>204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3">
      <c r="A69" s="22">
        <f t="shared" si="2"/>
        <v>53</v>
      </c>
      <c r="B69" s="41" t="s">
        <v>205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307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3">
      <c r="A70" s="22">
        <f t="shared" si="2"/>
        <v>54</v>
      </c>
      <c r="B70" s="41" t="s">
        <v>206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3">
      <c r="A71" s="22">
        <f t="shared" si="2"/>
        <v>55</v>
      </c>
      <c r="B71" s="41" t="s">
        <v>207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309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3">
      <c r="A72" s="22">
        <f t="shared" si="2"/>
        <v>56</v>
      </c>
      <c r="B72" s="41" t="s">
        <v>208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3">
      <c r="A73" s="22">
        <f t="shared" si="2"/>
        <v>57</v>
      </c>
      <c r="B73" s="41" t="s">
        <v>209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3">
      <c r="A74" s="22">
        <f t="shared" si="2"/>
        <v>58</v>
      </c>
      <c r="B74" s="41" t="s">
        <v>210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3">
      <c r="A75" s="22">
        <f t="shared" si="2"/>
        <v>59</v>
      </c>
      <c r="B75" s="41" t="s">
        <v>211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3">
      <c r="A76" s="22">
        <f t="shared" si="2"/>
        <v>60</v>
      </c>
      <c r="B76" s="41" t="s">
        <v>212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3">
      <c r="A77" s="22">
        <f t="shared" si="2"/>
        <v>61</v>
      </c>
      <c r="B77" s="41" t="s">
        <v>213</v>
      </c>
      <c r="C77" s="41" t="s">
        <v>214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315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3">
      <c r="A78" s="22">
        <f t="shared" si="2"/>
        <v>62</v>
      </c>
      <c r="B78" s="41" t="s">
        <v>215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3">
      <c r="A79" s="22">
        <f t="shared" si="2"/>
        <v>63</v>
      </c>
      <c r="B79" s="41" t="s">
        <v>216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3">
      <c r="A80" s="22">
        <f t="shared" si="2"/>
        <v>64</v>
      </c>
      <c r="B80" s="41" t="s">
        <v>131</v>
      </c>
      <c r="C80" s="41" t="s">
        <v>217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3">
      <c r="A81" s="22">
        <f t="shared" si="2"/>
        <v>65</v>
      </c>
      <c r="B81" s="41" t="s">
        <v>218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319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3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3">
      <c r="A83" s="22">
        <f t="shared" si="2"/>
        <v>67</v>
      </c>
      <c r="B83" s="41" t="s">
        <v>219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321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3">
      <c r="A84" s="22">
        <f t="shared" si="2"/>
        <v>68</v>
      </c>
      <c r="B84" s="41" t="s">
        <v>220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3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3">
      <c r="A86" s="22">
        <f t="shared" si="2"/>
        <v>70</v>
      </c>
      <c r="B86" s="41" t="s">
        <v>221</v>
      </c>
      <c r="C86" s="41" t="s">
        <v>203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324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3">
      <c r="A87" s="22">
        <f t="shared" ref="A87:A122" si="5">ROW(A71)</f>
        <v>71</v>
      </c>
      <c r="B87" s="41" t="s">
        <v>222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3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326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3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3">
      <c r="A90" s="22">
        <f t="shared" si="5"/>
        <v>74</v>
      </c>
      <c r="B90" s="41" t="s">
        <v>223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3">
      <c r="A91" s="22">
        <f t="shared" si="5"/>
        <v>75</v>
      </c>
      <c r="B91" s="41" t="s">
        <v>224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329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3">
      <c r="A92" s="22">
        <f t="shared" si="5"/>
        <v>76</v>
      </c>
      <c r="B92" s="41" t="s">
        <v>225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3">
      <c r="A93" s="22">
        <f t="shared" si="5"/>
        <v>77</v>
      </c>
      <c r="B93" s="41" t="s">
        <v>226</v>
      </c>
      <c r="C93" s="41" t="s">
        <v>227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3">
      <c r="A94" s="22">
        <f t="shared" si="5"/>
        <v>78</v>
      </c>
      <c r="B94" s="41" t="s">
        <v>228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3">
      <c r="A95" s="22">
        <f t="shared" si="5"/>
        <v>79</v>
      </c>
      <c r="B95" s="41" t="s">
        <v>229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3">
      <c r="A96" s="22">
        <f t="shared" si="5"/>
        <v>80</v>
      </c>
      <c r="B96" s="41" t="s">
        <v>230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3">
      <c r="A97" s="22">
        <f t="shared" si="5"/>
        <v>81</v>
      </c>
      <c r="B97" s="41" t="s">
        <v>26</v>
      </c>
      <c r="C97" s="41" t="s">
        <v>231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335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3">
      <c r="A98" s="22">
        <f t="shared" si="5"/>
        <v>82</v>
      </c>
      <c r="B98" s="41" t="s">
        <v>232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336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3">
      <c r="A99" s="22">
        <f t="shared" si="5"/>
        <v>83</v>
      </c>
      <c r="B99" s="41" t="s">
        <v>233</v>
      </c>
      <c r="C99" s="41" t="s">
        <v>203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3">
      <c r="A100" s="22">
        <f t="shared" si="5"/>
        <v>84</v>
      </c>
      <c r="B100" s="41" t="s">
        <v>234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338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3">
      <c r="A101" s="22">
        <f t="shared" si="5"/>
        <v>85</v>
      </c>
      <c r="B101" s="41" t="s">
        <v>235</v>
      </c>
      <c r="C101" s="41" t="s">
        <v>92</v>
      </c>
      <c r="D101" s="41" t="s">
        <v>236</v>
      </c>
      <c r="E101" s="41" t="s">
        <v>125</v>
      </c>
      <c r="F101" s="42">
        <v>40392</v>
      </c>
      <c r="G101" s="41" t="s">
        <v>130</v>
      </c>
      <c r="H101" s="41" t="s">
        <v>339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3">
      <c r="A102" s="22">
        <f t="shared" si="5"/>
        <v>86</v>
      </c>
      <c r="B102" s="41" t="s">
        <v>237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3">
      <c r="A103" s="22">
        <f t="shared" si="5"/>
        <v>87</v>
      </c>
      <c r="B103" s="41" t="s">
        <v>238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3">
      <c r="A104" s="22">
        <f t="shared" si="5"/>
        <v>88</v>
      </c>
      <c r="B104" s="41" t="s">
        <v>239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342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3">
      <c r="A105" s="22">
        <f t="shared" si="5"/>
        <v>89</v>
      </c>
      <c r="B105" s="41" t="s">
        <v>240</v>
      </c>
      <c r="C105" s="41" t="s">
        <v>241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3">
      <c r="A106" s="22">
        <f t="shared" si="5"/>
        <v>90</v>
      </c>
      <c r="B106" s="41" t="s">
        <v>242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344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3">
      <c r="A107" s="22">
        <f t="shared" si="5"/>
        <v>91</v>
      </c>
      <c r="B107" s="41" t="s">
        <v>243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3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346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3">
      <c r="A109" s="22">
        <f t="shared" si="5"/>
        <v>93</v>
      </c>
      <c r="B109" s="41" t="s">
        <v>244</v>
      </c>
      <c r="C109" s="41" t="s">
        <v>245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347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3">
      <c r="A110" s="22">
        <f t="shared" si="5"/>
        <v>94</v>
      </c>
      <c r="B110" s="41" t="s">
        <v>246</v>
      </c>
      <c r="C110" s="41" t="s">
        <v>80</v>
      </c>
      <c r="D110" s="41" t="s">
        <v>247</v>
      </c>
      <c r="E110" s="41" t="s">
        <v>124</v>
      </c>
      <c r="F110" s="42">
        <v>40352</v>
      </c>
      <c r="G110" s="41" t="s">
        <v>130</v>
      </c>
      <c r="H110" s="41" t="s">
        <v>348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3">
      <c r="A111" s="22">
        <f t="shared" si="5"/>
        <v>95</v>
      </c>
      <c r="B111" s="41" t="s">
        <v>248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349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3">
      <c r="A112" s="22">
        <f t="shared" si="5"/>
        <v>96</v>
      </c>
      <c r="B112" s="41" t="s">
        <v>249</v>
      </c>
      <c r="C112" s="41" t="s">
        <v>250</v>
      </c>
      <c r="D112" s="41" t="s">
        <v>251</v>
      </c>
      <c r="E112" s="41" t="s">
        <v>125</v>
      </c>
      <c r="F112" s="42">
        <v>40397</v>
      </c>
      <c r="G112" s="41" t="s">
        <v>130</v>
      </c>
      <c r="H112" s="41" t="s">
        <v>350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3">
      <c r="A113" s="22">
        <f t="shared" si="5"/>
        <v>97</v>
      </c>
      <c r="B113" s="41" t="s">
        <v>46</v>
      </c>
      <c r="C113" s="41" t="s">
        <v>252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351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3">
      <c r="A114" s="22">
        <f t="shared" si="5"/>
        <v>98</v>
      </c>
      <c r="B114" s="41" t="s">
        <v>253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3">
      <c r="A115" s="22">
        <f t="shared" si="5"/>
        <v>99</v>
      </c>
      <c r="B115" s="41" t="s">
        <v>254</v>
      </c>
      <c r="C115" s="41" t="s">
        <v>217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353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3">
      <c r="A116" s="22">
        <f t="shared" si="5"/>
        <v>100</v>
      </c>
      <c r="B116" s="41" t="s">
        <v>223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354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3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3">
      <c r="A118" s="22">
        <f t="shared" si="5"/>
        <v>102</v>
      </c>
      <c r="B118" s="41" t="s">
        <v>255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3">
      <c r="A119" s="22">
        <f t="shared" si="5"/>
        <v>103</v>
      </c>
      <c r="B119" s="41" t="s">
        <v>256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357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3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3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3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95" customHeight="1" x14ac:dyDescent="0.3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95" customHeight="1" x14ac:dyDescent="0.3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78">
        <f>F8</f>
        <v>44463</v>
      </c>
      <c r="K124" s="78"/>
      <c r="L124" s="78"/>
      <c r="M124" s="78"/>
      <c r="N124" s="78"/>
      <c r="O124" s="78"/>
      <c r="P124" s="6"/>
      <c r="Q124" s="6"/>
    </row>
    <row r="125" spans="1:21" ht="19.95" customHeight="1" x14ac:dyDescent="0.3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70" t="str">
        <f>F10</f>
        <v>Крупчак Э. В.</v>
      </c>
      <c r="K125" s="70"/>
      <c r="L125" s="70"/>
      <c r="M125" s="70"/>
      <c r="N125" s="70"/>
      <c r="O125" s="70"/>
      <c r="P125" s="70"/>
      <c r="Q125" s="70"/>
      <c r="R125" s="70"/>
      <c r="S125" s="70"/>
    </row>
    <row r="126" spans="1:21" ht="19.95" customHeight="1" x14ac:dyDescent="0.3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95" customHeight="1" x14ac:dyDescent="0.3">
      <c r="A127" s="79" t="s">
        <v>8</v>
      </c>
      <c r="B127" s="79"/>
      <c r="C127" s="3"/>
      <c r="D127" s="14"/>
      <c r="E127" s="14"/>
      <c r="F127" s="14"/>
      <c r="G127" s="14"/>
      <c r="H127" s="14"/>
      <c r="I127" s="4"/>
      <c r="J127" s="70" t="str">
        <f>F11</f>
        <v>Вихарева О. В., Иван</v>
      </c>
      <c r="K127" s="70"/>
      <c r="L127" s="70"/>
      <c r="M127" s="70"/>
      <c r="N127" s="70"/>
      <c r="O127" s="70"/>
      <c r="P127" s="70"/>
      <c r="Q127" s="70"/>
      <c r="R127" s="70"/>
      <c r="S127" s="70"/>
    </row>
    <row r="128" spans="1:21" ht="19.95" customHeight="1" x14ac:dyDescent="0.3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95" customHeight="1" x14ac:dyDescent="0.3">
      <c r="D129" s="14"/>
      <c r="E129" s="14"/>
      <c r="F129" s="14"/>
      <c r="G129" s="14"/>
      <c r="H129" s="14"/>
      <c r="I129" s="4"/>
      <c r="J129" s="70" t="str">
        <f>F12</f>
        <v>Гаврилова В. В.</v>
      </c>
      <c r="K129" s="70"/>
      <c r="L129" s="70"/>
      <c r="M129" s="70"/>
      <c r="N129" s="70"/>
      <c r="O129" s="70"/>
      <c r="P129" s="70"/>
      <c r="Q129" s="70"/>
      <c r="R129" s="70"/>
      <c r="S129" s="70"/>
    </row>
    <row r="130" spans="4:19" ht="19.95" customHeight="1" x14ac:dyDescent="0.3"/>
  </sheetData>
  <autoFilter ref="A18:U18">
    <sortState ref="A18:V94">
      <sortCondition descending="1" ref="T17"/>
    </sortState>
  </autoFilter>
  <mergeCells count="25"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</mergeCells>
  <conditionalFormatting sqref="F15 F13 F8 L3 F10:P12">
    <cfRule type="containsBlanks" dxfId="15" priority="2">
      <formula>LEN(TRIM(F3))=0</formula>
    </cfRule>
  </conditionalFormatting>
  <conditionalFormatting sqref="L5">
    <cfRule type="containsBlanks" dxfId="14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4.4" x14ac:dyDescent="0.3"/>
  <cols>
    <col min="2" max="2" width="13" customWidth="1"/>
  </cols>
  <sheetData>
    <row r="1" spans="2:4" x14ac:dyDescent="0.3">
      <c r="B1" s="37" t="s">
        <v>18</v>
      </c>
      <c r="D1" s="37" t="s">
        <v>136</v>
      </c>
    </row>
    <row r="2" spans="2:4" x14ac:dyDescent="0.3">
      <c r="B2" t="s">
        <v>114</v>
      </c>
      <c r="D2" t="s">
        <v>144</v>
      </c>
    </row>
    <row r="3" spans="2:4" x14ac:dyDescent="0.3">
      <c r="B3" t="s">
        <v>112</v>
      </c>
      <c r="D3" t="s">
        <v>145</v>
      </c>
    </row>
    <row r="4" spans="2:4" x14ac:dyDescent="0.3">
      <c r="B4" t="s">
        <v>113</v>
      </c>
      <c r="D4" t="s">
        <v>147</v>
      </c>
    </row>
    <row r="5" spans="2:4" x14ac:dyDescent="0.3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tabSelected="1" view="pageBreakPreview" zoomScaleSheetLayoutView="100" workbookViewId="0">
      <selection activeCell="T65" sqref="T65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5546875" style="44" customWidth="1"/>
    <col min="20" max="16384" width="9.109375" style="44"/>
  </cols>
  <sheetData>
    <row r="1" spans="1:19" ht="15.6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5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5.6" x14ac:dyDescent="0.3">
      <c r="A3" s="89" t="s">
        <v>374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.75" x14ac:dyDescent="0.25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ht="18" x14ac:dyDescent="0.3">
      <c r="A5" s="80" t="s">
        <v>11</v>
      </c>
      <c r="B5" s="80"/>
      <c r="C5" s="80"/>
      <c r="D5" s="80"/>
      <c r="E5" s="80"/>
      <c r="F5" s="80"/>
      <c r="G5" s="80"/>
      <c r="H5" s="80"/>
      <c r="I5" s="80"/>
      <c r="J5" s="88" t="s">
        <v>373</v>
      </c>
      <c r="K5" s="88"/>
      <c r="L5" s="88"/>
      <c r="M5" s="88"/>
      <c r="N5" s="88"/>
      <c r="O5" s="88"/>
      <c r="P5" s="88"/>
      <c r="Q5" s="88"/>
      <c r="R5" s="88"/>
      <c r="S5" s="88"/>
    </row>
    <row r="6" spans="1:19" x14ac:dyDescent="0.3">
      <c r="J6" s="82" t="s">
        <v>5</v>
      </c>
      <c r="K6" s="82"/>
      <c r="L6" s="82"/>
      <c r="M6" s="82"/>
      <c r="N6" s="82"/>
      <c r="O6" s="82"/>
      <c r="P6" s="82"/>
      <c r="Q6" s="82"/>
      <c r="R6" s="82"/>
      <c r="S6" s="82"/>
    </row>
    <row r="7" spans="1:19" ht="17.399999999999999" x14ac:dyDescent="0.3">
      <c r="J7" s="88" t="s">
        <v>142</v>
      </c>
      <c r="K7" s="88"/>
      <c r="L7" s="88"/>
      <c r="M7" s="88"/>
      <c r="N7" s="88"/>
      <c r="O7" s="88"/>
      <c r="P7" s="88"/>
      <c r="Q7" s="88"/>
      <c r="R7" s="88"/>
      <c r="S7" s="88"/>
    </row>
    <row r="8" spans="1:19" x14ac:dyDescent="0.3">
      <c r="J8" s="82" t="s">
        <v>143</v>
      </c>
      <c r="K8" s="82"/>
      <c r="L8" s="82"/>
      <c r="M8" s="82"/>
      <c r="N8" s="82"/>
      <c r="O8" s="82"/>
      <c r="P8" s="82"/>
      <c r="Q8" s="82"/>
      <c r="R8" s="82"/>
      <c r="S8" s="82"/>
    </row>
    <row r="10" spans="1:19" ht="15.6" x14ac:dyDescent="0.3">
      <c r="A10" s="83" t="s">
        <v>6</v>
      </c>
      <c r="B10" s="83"/>
      <c r="C10" s="83"/>
      <c r="D10" s="83"/>
      <c r="E10" s="91">
        <v>45211</v>
      </c>
      <c r="F10" s="91"/>
      <c r="G10" s="92"/>
    </row>
    <row r="11" spans="1:19" ht="15.75" x14ac:dyDescent="0.25">
      <c r="A11" s="66"/>
      <c r="B11" s="54"/>
      <c r="C11" s="54"/>
      <c r="D11" s="54"/>
      <c r="E11" s="10"/>
      <c r="F11" s="10"/>
    </row>
    <row r="12" spans="1:19" ht="15.6" x14ac:dyDescent="0.3">
      <c r="A12" s="83" t="s">
        <v>371</v>
      </c>
      <c r="B12" s="83"/>
      <c r="C12" s="83"/>
      <c r="D12" s="83"/>
      <c r="E12" s="93">
        <v>53</v>
      </c>
      <c r="F12" s="93"/>
      <c r="G12" s="93"/>
      <c r="H12" s="54" t="s">
        <v>13</v>
      </c>
    </row>
    <row r="13" spans="1:19" ht="15.75" x14ac:dyDescent="0.25">
      <c r="A13" s="66"/>
      <c r="B13" s="54"/>
      <c r="C13" s="54"/>
      <c r="D13" s="54"/>
      <c r="E13" s="10"/>
      <c r="F13" s="10"/>
      <c r="G13" s="46"/>
    </row>
    <row r="14" spans="1:19" ht="15.6" x14ac:dyDescent="0.3">
      <c r="A14" s="83" t="s">
        <v>372</v>
      </c>
      <c r="B14" s="83"/>
      <c r="C14" s="83"/>
      <c r="D14" s="83"/>
      <c r="E14" s="93">
        <v>100</v>
      </c>
      <c r="F14" s="93"/>
      <c r="G14" s="93"/>
    </row>
    <row r="16" spans="1:19" s="35" customFormat="1" ht="28.8" x14ac:dyDescent="0.3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94" t="s">
        <v>17</v>
      </c>
      <c r="H16" s="95"/>
      <c r="I16" s="95"/>
      <c r="J16" s="95"/>
      <c r="K16" s="95"/>
      <c r="L16" s="95"/>
      <c r="M16" s="95"/>
      <c r="N16" s="95"/>
      <c r="O16" s="95"/>
      <c r="P16" s="96"/>
      <c r="Q16" s="23" t="s">
        <v>4</v>
      </c>
      <c r="R16" s="23" t="s">
        <v>10</v>
      </c>
      <c r="S16" s="23" t="s">
        <v>18</v>
      </c>
    </row>
    <row r="17" spans="1:19" ht="15" x14ac:dyDescent="0.25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20"/>
      <c r="R17" s="21"/>
      <c r="S17" s="26"/>
    </row>
    <row r="18" spans="1:19" x14ac:dyDescent="0.3">
      <c r="A18" s="21">
        <f>ROW(A1)</f>
        <v>1</v>
      </c>
      <c r="B18" s="41" t="s">
        <v>375</v>
      </c>
      <c r="C18" s="41" t="s">
        <v>44</v>
      </c>
      <c r="D18" s="41" t="s">
        <v>96</v>
      </c>
      <c r="E18" s="50" t="s">
        <v>376</v>
      </c>
      <c r="F18" s="50" t="s">
        <v>377</v>
      </c>
      <c r="G18" s="19">
        <v>6</v>
      </c>
      <c r="H18" s="19">
        <v>3</v>
      </c>
      <c r="I18" s="19">
        <v>0</v>
      </c>
      <c r="J18" s="19">
        <v>10</v>
      </c>
      <c r="K18" s="19">
        <v>20</v>
      </c>
      <c r="L18" s="19">
        <v>10</v>
      </c>
      <c r="M18" s="19">
        <v>15</v>
      </c>
      <c r="N18" s="19">
        <v>4</v>
      </c>
      <c r="O18" s="19"/>
      <c r="P18" s="19"/>
      <c r="Q18" s="21">
        <v>68</v>
      </c>
      <c r="R18" s="8">
        <f t="shared" ref="R18:R49" si="0">Q18/$E$14</f>
        <v>0.68</v>
      </c>
      <c r="S18" s="30" t="s">
        <v>378</v>
      </c>
    </row>
    <row r="19" spans="1:19" x14ac:dyDescent="0.3">
      <c r="A19" s="21">
        <v>2</v>
      </c>
      <c r="B19" s="41" t="s">
        <v>379</v>
      </c>
      <c r="C19" s="41" t="s">
        <v>380</v>
      </c>
      <c r="D19" s="41" t="s">
        <v>381</v>
      </c>
      <c r="E19" s="50" t="s">
        <v>376</v>
      </c>
      <c r="F19" s="50" t="s">
        <v>382</v>
      </c>
      <c r="G19" s="19">
        <v>6</v>
      </c>
      <c r="H19" s="19">
        <v>3</v>
      </c>
      <c r="I19" s="19">
        <v>0</v>
      </c>
      <c r="J19" s="19">
        <v>16</v>
      </c>
      <c r="K19" s="19">
        <v>12</v>
      </c>
      <c r="L19" s="19">
        <v>10</v>
      </c>
      <c r="M19" s="19">
        <v>15</v>
      </c>
      <c r="N19" s="19">
        <v>0</v>
      </c>
      <c r="O19" s="19"/>
      <c r="P19" s="19"/>
      <c r="Q19" s="21">
        <v>62</v>
      </c>
      <c r="R19" s="8">
        <f t="shared" si="0"/>
        <v>0.62</v>
      </c>
      <c r="S19" s="30" t="s">
        <v>383</v>
      </c>
    </row>
    <row r="20" spans="1:19" x14ac:dyDescent="0.3">
      <c r="A20" s="21">
        <v>3</v>
      </c>
      <c r="B20" s="41" t="s">
        <v>384</v>
      </c>
      <c r="C20" s="41" t="s">
        <v>385</v>
      </c>
      <c r="D20" s="41" t="s">
        <v>27</v>
      </c>
      <c r="E20" s="50" t="s">
        <v>376</v>
      </c>
      <c r="F20" s="50" t="s">
        <v>386</v>
      </c>
      <c r="G20" s="19">
        <v>4</v>
      </c>
      <c r="H20" s="19">
        <v>3</v>
      </c>
      <c r="I20" s="19">
        <v>0</v>
      </c>
      <c r="J20" s="19">
        <v>14</v>
      </c>
      <c r="K20" s="19">
        <v>12</v>
      </c>
      <c r="L20" s="19">
        <v>10</v>
      </c>
      <c r="M20" s="19">
        <v>15</v>
      </c>
      <c r="N20" s="19">
        <v>0</v>
      </c>
      <c r="O20" s="19"/>
      <c r="P20" s="19"/>
      <c r="Q20" s="21">
        <f t="shared" ref="Q20:Q51" si="1">SUM(G20:P20)</f>
        <v>58</v>
      </c>
      <c r="R20" s="8">
        <f t="shared" si="0"/>
        <v>0.57999999999999996</v>
      </c>
      <c r="S20" s="30" t="s">
        <v>383</v>
      </c>
    </row>
    <row r="21" spans="1:19" x14ac:dyDescent="0.3">
      <c r="A21" s="21">
        <v>4</v>
      </c>
      <c r="B21" s="41" t="s">
        <v>415</v>
      </c>
      <c r="C21" s="41" t="s">
        <v>88</v>
      </c>
      <c r="D21" s="41" t="s">
        <v>387</v>
      </c>
      <c r="E21" s="60" t="s">
        <v>110</v>
      </c>
      <c r="F21" s="60" t="s">
        <v>388</v>
      </c>
      <c r="G21" s="19">
        <v>6</v>
      </c>
      <c r="H21" s="19">
        <v>3</v>
      </c>
      <c r="I21" s="19">
        <v>0</v>
      </c>
      <c r="J21" s="19">
        <v>12</v>
      </c>
      <c r="K21" s="19">
        <v>12</v>
      </c>
      <c r="L21" s="19">
        <v>6</v>
      </c>
      <c r="M21" s="19">
        <v>5</v>
      </c>
      <c r="N21" s="19">
        <v>7</v>
      </c>
      <c r="O21" s="19"/>
      <c r="P21" s="19"/>
      <c r="Q21" s="21">
        <f t="shared" si="1"/>
        <v>51</v>
      </c>
      <c r="R21" s="8">
        <f t="shared" si="0"/>
        <v>0.51</v>
      </c>
      <c r="S21" s="30" t="s">
        <v>383</v>
      </c>
    </row>
    <row r="22" spans="1:19" x14ac:dyDescent="0.3">
      <c r="A22" s="21">
        <f>ROW(A5)</f>
        <v>5</v>
      </c>
      <c r="B22" s="41" t="s">
        <v>389</v>
      </c>
      <c r="C22" s="41" t="s">
        <v>390</v>
      </c>
      <c r="D22" s="41" t="s">
        <v>100</v>
      </c>
      <c r="E22" s="61" t="s">
        <v>376</v>
      </c>
      <c r="F22" s="61" t="s">
        <v>392</v>
      </c>
      <c r="G22" s="19">
        <v>4</v>
      </c>
      <c r="H22" s="19">
        <v>3</v>
      </c>
      <c r="I22" s="19">
        <v>0</v>
      </c>
      <c r="J22" s="19">
        <v>10</v>
      </c>
      <c r="K22" s="19">
        <v>20</v>
      </c>
      <c r="L22" s="19">
        <v>4</v>
      </c>
      <c r="M22" s="19">
        <v>0</v>
      </c>
      <c r="N22" s="19">
        <v>0</v>
      </c>
      <c r="O22" s="19"/>
      <c r="P22" s="19"/>
      <c r="Q22" s="21">
        <f t="shared" si="1"/>
        <v>41</v>
      </c>
      <c r="R22" s="8">
        <f t="shared" si="0"/>
        <v>0.41</v>
      </c>
      <c r="S22" s="30" t="s">
        <v>114</v>
      </c>
    </row>
    <row r="23" spans="1:19" x14ac:dyDescent="0.3">
      <c r="A23" s="21">
        <f>ROW(A6)</f>
        <v>6</v>
      </c>
      <c r="B23" s="41" t="s">
        <v>393</v>
      </c>
      <c r="C23" s="41" t="s">
        <v>89</v>
      </c>
      <c r="D23" s="41" t="s">
        <v>394</v>
      </c>
      <c r="E23" s="41" t="s">
        <v>376</v>
      </c>
      <c r="F23" s="41" t="s">
        <v>395</v>
      </c>
      <c r="G23" s="19">
        <v>4</v>
      </c>
      <c r="H23" s="19">
        <v>0</v>
      </c>
      <c r="I23" s="19">
        <v>0</v>
      </c>
      <c r="J23" s="19">
        <v>10</v>
      </c>
      <c r="K23" s="19">
        <v>12</v>
      </c>
      <c r="L23" s="19">
        <v>15</v>
      </c>
      <c r="M23" s="19">
        <v>0</v>
      </c>
      <c r="N23" s="19">
        <v>0</v>
      </c>
      <c r="O23" s="19"/>
      <c r="P23" s="19"/>
      <c r="Q23" s="21">
        <f t="shared" si="1"/>
        <v>41</v>
      </c>
      <c r="R23" s="8">
        <f t="shared" si="0"/>
        <v>0.41</v>
      </c>
      <c r="S23" s="22" t="s">
        <v>114</v>
      </c>
    </row>
    <row r="24" spans="1:19" x14ac:dyDescent="0.3">
      <c r="A24" s="21">
        <v>7</v>
      </c>
      <c r="B24" s="41" t="s">
        <v>396</v>
      </c>
      <c r="C24" s="41" t="s">
        <v>397</v>
      </c>
      <c r="D24" s="41" t="s">
        <v>38</v>
      </c>
      <c r="E24" s="41" t="s">
        <v>376</v>
      </c>
      <c r="F24" s="41" t="s">
        <v>398</v>
      </c>
      <c r="G24" s="19">
        <v>4</v>
      </c>
      <c r="H24" s="49">
        <v>0</v>
      </c>
      <c r="I24" s="19">
        <v>0</v>
      </c>
      <c r="J24" s="19">
        <v>12</v>
      </c>
      <c r="K24" s="19">
        <v>12</v>
      </c>
      <c r="L24" s="19">
        <v>0</v>
      </c>
      <c r="M24" s="19">
        <v>10</v>
      </c>
      <c r="N24" s="19">
        <v>0</v>
      </c>
      <c r="O24" s="19"/>
      <c r="P24" s="19"/>
      <c r="Q24" s="21">
        <f t="shared" si="1"/>
        <v>38</v>
      </c>
      <c r="R24" s="8">
        <f t="shared" si="0"/>
        <v>0.38</v>
      </c>
      <c r="S24" s="22" t="s">
        <v>114</v>
      </c>
    </row>
    <row r="25" spans="1:19" x14ac:dyDescent="0.3">
      <c r="A25" s="21">
        <v>8</v>
      </c>
      <c r="B25" s="41" t="s">
        <v>400</v>
      </c>
      <c r="C25" s="41" t="s">
        <v>401</v>
      </c>
      <c r="D25" s="41" t="s">
        <v>402</v>
      </c>
      <c r="E25" s="41" t="s">
        <v>376</v>
      </c>
      <c r="F25" s="41" t="s">
        <v>399</v>
      </c>
      <c r="G25" s="19">
        <v>2</v>
      </c>
      <c r="H25" s="49">
        <v>0</v>
      </c>
      <c r="I25" s="19">
        <v>0</v>
      </c>
      <c r="J25" s="19">
        <v>6</v>
      </c>
      <c r="K25" s="19">
        <v>4</v>
      </c>
      <c r="L25" s="19">
        <v>14</v>
      </c>
      <c r="M25" s="19">
        <v>10</v>
      </c>
      <c r="N25" s="19">
        <v>0</v>
      </c>
      <c r="O25" s="19"/>
      <c r="P25" s="19"/>
      <c r="Q25" s="21">
        <f t="shared" si="1"/>
        <v>36</v>
      </c>
      <c r="R25" s="8">
        <f t="shared" si="0"/>
        <v>0.36</v>
      </c>
      <c r="S25" s="22" t="s">
        <v>114</v>
      </c>
    </row>
    <row r="26" spans="1:19" x14ac:dyDescent="0.3">
      <c r="A26" s="21">
        <v>9</v>
      </c>
      <c r="B26" s="41" t="s">
        <v>403</v>
      </c>
      <c r="C26" s="41" t="s">
        <v>404</v>
      </c>
      <c r="D26" s="41" t="s">
        <v>62</v>
      </c>
      <c r="E26" s="41" t="s">
        <v>110</v>
      </c>
      <c r="F26" s="41" t="s">
        <v>405</v>
      </c>
      <c r="G26" s="19">
        <v>4</v>
      </c>
      <c r="H26" s="49">
        <v>0</v>
      </c>
      <c r="I26" s="19">
        <v>0</v>
      </c>
      <c r="J26" s="19">
        <v>12</v>
      </c>
      <c r="K26" s="19">
        <v>20</v>
      </c>
      <c r="L26" s="19">
        <v>0</v>
      </c>
      <c r="M26" s="19">
        <v>0</v>
      </c>
      <c r="N26" s="19">
        <v>0</v>
      </c>
      <c r="O26" s="19"/>
      <c r="P26" s="19"/>
      <c r="Q26" s="21">
        <f t="shared" si="1"/>
        <v>36</v>
      </c>
      <c r="R26" s="8">
        <f t="shared" si="0"/>
        <v>0.36</v>
      </c>
      <c r="S26" s="22" t="s">
        <v>114</v>
      </c>
    </row>
    <row r="27" spans="1:19" x14ac:dyDescent="0.3">
      <c r="A27" s="21">
        <v>10</v>
      </c>
      <c r="B27" s="41" t="s">
        <v>406</v>
      </c>
      <c r="C27" s="41" t="s">
        <v>158</v>
      </c>
      <c r="D27" s="41" t="s">
        <v>56</v>
      </c>
      <c r="E27" s="41" t="s">
        <v>109</v>
      </c>
      <c r="F27" s="41" t="s">
        <v>407</v>
      </c>
      <c r="G27" s="19">
        <v>4</v>
      </c>
      <c r="H27" s="19">
        <v>0</v>
      </c>
      <c r="I27" s="19">
        <v>0</v>
      </c>
      <c r="J27" s="19">
        <v>16</v>
      </c>
      <c r="K27" s="19">
        <v>12</v>
      </c>
      <c r="L27" s="19">
        <v>4</v>
      </c>
      <c r="M27" s="19">
        <v>0</v>
      </c>
      <c r="N27" s="19">
        <v>0</v>
      </c>
      <c r="O27" s="19"/>
      <c r="P27" s="19"/>
      <c r="Q27" s="21">
        <f t="shared" si="1"/>
        <v>36</v>
      </c>
      <c r="R27" s="8">
        <f t="shared" si="0"/>
        <v>0.36</v>
      </c>
      <c r="S27" s="22" t="s">
        <v>114</v>
      </c>
    </row>
    <row r="28" spans="1:19" x14ac:dyDescent="0.3">
      <c r="A28" s="21">
        <v>11</v>
      </c>
      <c r="B28" s="41" t="s">
        <v>408</v>
      </c>
      <c r="C28" s="41" t="s">
        <v>123</v>
      </c>
      <c r="D28" s="41" t="s">
        <v>38</v>
      </c>
      <c r="E28" s="41" t="s">
        <v>109</v>
      </c>
      <c r="F28" s="41" t="s">
        <v>410</v>
      </c>
      <c r="G28" s="19">
        <v>6</v>
      </c>
      <c r="H28" s="19">
        <v>0</v>
      </c>
      <c r="I28" s="19">
        <v>0</v>
      </c>
      <c r="J28" s="19">
        <v>14</v>
      </c>
      <c r="K28" s="19">
        <v>12</v>
      </c>
      <c r="L28" s="19">
        <v>4</v>
      </c>
      <c r="M28" s="19">
        <v>0</v>
      </c>
      <c r="N28" s="19">
        <v>0</v>
      </c>
      <c r="O28" s="19"/>
      <c r="P28" s="19"/>
      <c r="Q28" s="21">
        <f t="shared" si="1"/>
        <v>36</v>
      </c>
      <c r="R28" s="8">
        <f t="shared" si="0"/>
        <v>0.36</v>
      </c>
      <c r="S28" s="22" t="s">
        <v>114</v>
      </c>
    </row>
    <row r="29" spans="1:19" x14ac:dyDescent="0.3">
      <c r="A29" s="21">
        <v>12</v>
      </c>
      <c r="B29" s="41" t="s">
        <v>409</v>
      </c>
      <c r="C29" s="41" t="s">
        <v>66</v>
      </c>
      <c r="D29" s="41" t="s">
        <v>63</v>
      </c>
      <c r="E29" s="41" t="s">
        <v>376</v>
      </c>
      <c r="F29" s="41" t="s">
        <v>391</v>
      </c>
      <c r="G29" s="19">
        <v>4</v>
      </c>
      <c r="H29" s="19">
        <v>0</v>
      </c>
      <c r="I29" s="19">
        <v>0</v>
      </c>
      <c r="J29" s="19">
        <v>6</v>
      </c>
      <c r="K29" s="19">
        <v>12</v>
      </c>
      <c r="L29" s="19">
        <v>12</v>
      </c>
      <c r="M29" s="19">
        <v>0</v>
      </c>
      <c r="N29" s="19">
        <v>0</v>
      </c>
      <c r="O29" s="19"/>
      <c r="P29" s="19"/>
      <c r="Q29" s="21">
        <f t="shared" si="1"/>
        <v>34</v>
      </c>
      <c r="R29" s="8">
        <f t="shared" si="0"/>
        <v>0.34</v>
      </c>
      <c r="S29" s="22" t="s">
        <v>114</v>
      </c>
    </row>
    <row r="30" spans="1:19" x14ac:dyDescent="0.3">
      <c r="A30" s="21">
        <v>13</v>
      </c>
      <c r="B30" s="41" t="s">
        <v>411</v>
      </c>
      <c r="C30" s="41" t="s">
        <v>60</v>
      </c>
      <c r="D30" s="41" t="s">
        <v>65</v>
      </c>
      <c r="E30" s="41" t="s">
        <v>107</v>
      </c>
      <c r="F30" s="41" t="s">
        <v>414</v>
      </c>
      <c r="G30" s="19">
        <v>6</v>
      </c>
      <c r="H30" s="19">
        <v>0</v>
      </c>
      <c r="I30" s="19">
        <v>0</v>
      </c>
      <c r="J30" s="19">
        <v>12</v>
      </c>
      <c r="K30" s="19">
        <v>16</v>
      </c>
      <c r="L30" s="19">
        <v>0</v>
      </c>
      <c r="M30" s="19">
        <v>0</v>
      </c>
      <c r="N30" s="19">
        <v>0</v>
      </c>
      <c r="O30" s="19"/>
      <c r="P30" s="19"/>
      <c r="Q30" s="21">
        <f t="shared" si="1"/>
        <v>34</v>
      </c>
      <c r="R30" s="8">
        <f t="shared" si="0"/>
        <v>0.34</v>
      </c>
      <c r="S30" s="22" t="s">
        <v>114</v>
      </c>
    </row>
    <row r="31" spans="1:19" x14ac:dyDescent="0.3">
      <c r="A31" s="21">
        <v>14</v>
      </c>
      <c r="B31" s="41" t="s">
        <v>412</v>
      </c>
      <c r="C31" s="41" t="s">
        <v>44</v>
      </c>
      <c r="D31" s="41" t="s">
        <v>40</v>
      </c>
      <c r="E31" s="41" t="s">
        <v>109</v>
      </c>
      <c r="F31" s="41" t="s">
        <v>413</v>
      </c>
      <c r="G31" s="19">
        <v>2</v>
      </c>
      <c r="H31" s="19">
        <v>0</v>
      </c>
      <c r="I31" s="19">
        <v>0</v>
      </c>
      <c r="J31" s="19">
        <v>10</v>
      </c>
      <c r="K31" s="19">
        <v>12</v>
      </c>
      <c r="L31" s="19">
        <v>10</v>
      </c>
      <c r="M31" s="19">
        <v>0</v>
      </c>
      <c r="N31" s="19">
        <v>0</v>
      </c>
      <c r="O31" s="19"/>
      <c r="P31" s="19"/>
      <c r="Q31" s="21">
        <f t="shared" si="1"/>
        <v>34</v>
      </c>
      <c r="R31" s="8">
        <f t="shared" si="0"/>
        <v>0.34</v>
      </c>
      <c r="S31" s="22" t="s">
        <v>114</v>
      </c>
    </row>
    <row r="32" spans="1:19" x14ac:dyDescent="0.3">
      <c r="A32" s="21">
        <v>15</v>
      </c>
      <c r="B32" s="41" t="s">
        <v>416</v>
      </c>
      <c r="C32" s="41" t="s">
        <v>417</v>
      </c>
      <c r="D32" s="41" t="s">
        <v>58</v>
      </c>
      <c r="E32" s="41" t="s">
        <v>110</v>
      </c>
      <c r="F32" s="41" t="s">
        <v>418</v>
      </c>
      <c r="G32" s="19">
        <v>6</v>
      </c>
      <c r="H32" s="19">
        <v>0</v>
      </c>
      <c r="I32" s="19">
        <v>0</v>
      </c>
      <c r="J32" s="19">
        <v>10</v>
      </c>
      <c r="K32" s="19">
        <v>8</v>
      </c>
      <c r="L32" s="19">
        <v>10</v>
      </c>
      <c r="M32" s="19">
        <v>0</v>
      </c>
      <c r="N32" s="19">
        <v>0</v>
      </c>
      <c r="O32" s="19"/>
      <c r="P32" s="19"/>
      <c r="Q32" s="21">
        <f t="shared" si="1"/>
        <v>34</v>
      </c>
      <c r="R32" s="8">
        <f t="shared" si="0"/>
        <v>0.34</v>
      </c>
      <c r="S32" s="22" t="s">
        <v>114</v>
      </c>
    </row>
    <row r="33" spans="1:19" x14ac:dyDescent="0.3">
      <c r="A33" s="21">
        <v>16</v>
      </c>
      <c r="B33" s="41" t="s">
        <v>419</v>
      </c>
      <c r="C33" s="41" t="s">
        <v>34</v>
      </c>
      <c r="D33" s="41" t="s">
        <v>420</v>
      </c>
      <c r="E33" s="41" t="s">
        <v>110</v>
      </c>
      <c r="F33" s="41" t="s">
        <v>421</v>
      </c>
      <c r="G33" s="19">
        <v>4</v>
      </c>
      <c r="H33" s="19">
        <v>3</v>
      </c>
      <c r="I33" s="19">
        <v>0</v>
      </c>
      <c r="J33" s="19">
        <v>12</v>
      </c>
      <c r="K33" s="19">
        <v>0</v>
      </c>
      <c r="L33" s="19">
        <v>14</v>
      </c>
      <c r="M33" s="19">
        <v>0</v>
      </c>
      <c r="N33" s="19">
        <v>0</v>
      </c>
      <c r="O33" s="19"/>
      <c r="P33" s="19"/>
      <c r="Q33" s="21">
        <f t="shared" si="1"/>
        <v>33</v>
      </c>
      <c r="R33" s="8">
        <f t="shared" si="0"/>
        <v>0.33</v>
      </c>
      <c r="S33" s="22" t="s">
        <v>114</v>
      </c>
    </row>
    <row r="34" spans="1:19" x14ac:dyDescent="0.3">
      <c r="A34" s="21">
        <v>17</v>
      </c>
      <c r="B34" s="41" t="s">
        <v>422</v>
      </c>
      <c r="C34" s="41" t="s">
        <v>380</v>
      </c>
      <c r="D34" s="41" t="s">
        <v>423</v>
      </c>
      <c r="E34" s="41" t="s">
        <v>109</v>
      </c>
      <c r="F34" s="41" t="s">
        <v>424</v>
      </c>
      <c r="G34" s="19">
        <v>6</v>
      </c>
      <c r="H34" s="19">
        <v>6</v>
      </c>
      <c r="I34" s="19">
        <v>0</v>
      </c>
      <c r="J34" s="19">
        <v>10</v>
      </c>
      <c r="K34" s="19">
        <v>6</v>
      </c>
      <c r="L34" s="19">
        <v>4</v>
      </c>
      <c r="M34" s="19">
        <v>0</v>
      </c>
      <c r="N34" s="19">
        <v>0</v>
      </c>
      <c r="O34" s="19"/>
      <c r="P34" s="19"/>
      <c r="Q34" s="21">
        <f t="shared" si="1"/>
        <v>32</v>
      </c>
      <c r="R34" s="8">
        <f t="shared" si="0"/>
        <v>0.32</v>
      </c>
      <c r="S34" s="22" t="s">
        <v>114</v>
      </c>
    </row>
    <row r="35" spans="1:19" x14ac:dyDescent="0.3">
      <c r="A35" s="21">
        <v>18</v>
      </c>
      <c r="B35" s="41" t="s">
        <v>425</v>
      </c>
      <c r="C35" s="41" t="s">
        <v>426</v>
      </c>
      <c r="D35" s="41" t="s">
        <v>33</v>
      </c>
      <c r="E35" s="41" t="s">
        <v>376</v>
      </c>
      <c r="F35" s="41" t="s">
        <v>427</v>
      </c>
      <c r="G35" s="19">
        <v>4</v>
      </c>
      <c r="H35" s="19">
        <v>0</v>
      </c>
      <c r="I35" s="19">
        <v>0</v>
      </c>
      <c r="J35" s="19">
        <v>6</v>
      </c>
      <c r="K35" s="19">
        <v>16</v>
      </c>
      <c r="L35" s="19">
        <v>6</v>
      </c>
      <c r="M35" s="19">
        <v>0</v>
      </c>
      <c r="N35" s="19">
        <v>0</v>
      </c>
      <c r="O35" s="19"/>
      <c r="P35" s="19"/>
      <c r="Q35" s="21">
        <f t="shared" si="1"/>
        <v>32</v>
      </c>
      <c r="R35" s="8">
        <f t="shared" si="0"/>
        <v>0.32</v>
      </c>
      <c r="S35" s="22" t="s">
        <v>114</v>
      </c>
    </row>
    <row r="36" spans="1:19" x14ac:dyDescent="0.3">
      <c r="A36" s="21">
        <v>19</v>
      </c>
      <c r="B36" s="41" t="s">
        <v>508</v>
      </c>
      <c r="C36" s="41" t="s">
        <v>86</v>
      </c>
      <c r="D36" s="41" t="s">
        <v>58</v>
      </c>
      <c r="E36" s="41" t="s">
        <v>109</v>
      </c>
      <c r="F36" s="41" t="s">
        <v>509</v>
      </c>
      <c r="G36" s="19">
        <v>6</v>
      </c>
      <c r="H36" s="19">
        <v>0</v>
      </c>
      <c r="I36" s="19">
        <v>0</v>
      </c>
      <c r="J36" s="19">
        <v>10</v>
      </c>
      <c r="K36" s="19">
        <v>12</v>
      </c>
      <c r="L36" s="19">
        <v>4</v>
      </c>
      <c r="M36" s="19">
        <v>0</v>
      </c>
      <c r="N36" s="19">
        <v>0</v>
      </c>
      <c r="O36" s="19"/>
      <c r="P36" s="19"/>
      <c r="Q36" s="21">
        <f t="shared" si="1"/>
        <v>32</v>
      </c>
      <c r="R36" s="8">
        <f t="shared" si="0"/>
        <v>0.32</v>
      </c>
      <c r="S36" s="22" t="s">
        <v>114</v>
      </c>
    </row>
    <row r="37" spans="1:19" x14ac:dyDescent="0.3">
      <c r="A37" s="21">
        <v>20</v>
      </c>
      <c r="B37" s="41" t="s">
        <v>428</v>
      </c>
      <c r="C37" s="41" t="s">
        <v>47</v>
      </c>
      <c r="D37" s="41" t="s">
        <v>58</v>
      </c>
      <c r="E37" s="41" t="s">
        <v>110</v>
      </c>
      <c r="F37" s="41" t="s">
        <v>429</v>
      </c>
      <c r="G37" s="19">
        <v>6</v>
      </c>
      <c r="H37" s="19">
        <v>3</v>
      </c>
      <c r="I37" s="19">
        <v>0</v>
      </c>
      <c r="J37" s="19">
        <v>6</v>
      </c>
      <c r="K37" s="19">
        <v>12</v>
      </c>
      <c r="L37" s="19">
        <v>0</v>
      </c>
      <c r="M37" s="19">
        <v>5</v>
      </c>
      <c r="N37" s="19">
        <v>0</v>
      </c>
      <c r="O37" s="19"/>
      <c r="P37" s="19"/>
      <c r="Q37" s="21">
        <f t="shared" si="1"/>
        <v>32</v>
      </c>
      <c r="R37" s="8">
        <f t="shared" si="0"/>
        <v>0.32</v>
      </c>
      <c r="S37" s="22" t="s">
        <v>114</v>
      </c>
    </row>
    <row r="38" spans="1:19" x14ac:dyDescent="0.3">
      <c r="A38" s="21">
        <v>21</v>
      </c>
      <c r="B38" s="41" t="s">
        <v>430</v>
      </c>
      <c r="C38" s="41" t="s">
        <v>59</v>
      </c>
      <c r="D38" s="41" t="s">
        <v>70</v>
      </c>
      <c r="E38" s="41" t="s">
        <v>107</v>
      </c>
      <c r="F38" s="41" t="s">
        <v>431</v>
      </c>
      <c r="G38" s="19">
        <v>6</v>
      </c>
      <c r="H38" s="19">
        <v>0</v>
      </c>
      <c r="I38" s="19">
        <v>0</v>
      </c>
      <c r="J38" s="19">
        <v>10</v>
      </c>
      <c r="K38" s="19">
        <v>4</v>
      </c>
      <c r="L38" s="19">
        <v>10</v>
      </c>
      <c r="M38" s="19">
        <v>0</v>
      </c>
      <c r="N38" s="19">
        <v>0</v>
      </c>
      <c r="O38" s="19"/>
      <c r="P38" s="19"/>
      <c r="Q38" s="21">
        <f t="shared" si="1"/>
        <v>30</v>
      </c>
      <c r="R38" s="8">
        <f t="shared" si="0"/>
        <v>0.3</v>
      </c>
      <c r="S38" s="22" t="s">
        <v>114</v>
      </c>
    </row>
    <row r="39" spans="1:19" x14ac:dyDescent="0.3">
      <c r="A39" s="21">
        <v>22</v>
      </c>
      <c r="B39" s="41" t="s">
        <v>496</v>
      </c>
      <c r="C39" s="41" t="s">
        <v>41</v>
      </c>
      <c r="D39" s="41" t="s">
        <v>28</v>
      </c>
      <c r="E39" s="41" t="s">
        <v>109</v>
      </c>
      <c r="F39" s="41" t="s">
        <v>497</v>
      </c>
      <c r="G39" s="19">
        <v>6</v>
      </c>
      <c r="H39" s="19">
        <v>0</v>
      </c>
      <c r="I39" s="19">
        <v>0</v>
      </c>
      <c r="J39" s="19">
        <v>6</v>
      </c>
      <c r="K39" s="19">
        <v>6</v>
      </c>
      <c r="L39" s="19">
        <v>12</v>
      </c>
      <c r="M39" s="19">
        <v>0</v>
      </c>
      <c r="N39" s="19">
        <v>0</v>
      </c>
      <c r="O39" s="19"/>
      <c r="P39" s="19"/>
      <c r="Q39" s="21">
        <f t="shared" si="1"/>
        <v>30</v>
      </c>
      <c r="R39" s="8">
        <f t="shared" si="0"/>
        <v>0.3</v>
      </c>
      <c r="S39" s="22" t="s">
        <v>114</v>
      </c>
    </row>
    <row r="40" spans="1:19" x14ac:dyDescent="0.3">
      <c r="A40" s="21">
        <v>23</v>
      </c>
      <c r="B40" s="41" t="s">
        <v>432</v>
      </c>
      <c r="C40" s="41" t="s">
        <v>433</v>
      </c>
      <c r="D40" s="41" t="s">
        <v>58</v>
      </c>
      <c r="E40" s="41" t="s">
        <v>107</v>
      </c>
      <c r="F40" s="41" t="s">
        <v>434</v>
      </c>
      <c r="G40" s="19">
        <v>4</v>
      </c>
      <c r="H40" s="19">
        <v>0</v>
      </c>
      <c r="I40" s="19">
        <v>0</v>
      </c>
      <c r="J40" s="19">
        <v>12</v>
      </c>
      <c r="K40" s="19">
        <v>8</v>
      </c>
      <c r="L40" s="19">
        <v>6</v>
      </c>
      <c r="M40" s="19">
        <v>0</v>
      </c>
      <c r="N40" s="19">
        <v>0</v>
      </c>
      <c r="O40" s="19"/>
      <c r="P40" s="19"/>
      <c r="Q40" s="21">
        <f t="shared" si="1"/>
        <v>30</v>
      </c>
      <c r="R40" s="8">
        <f t="shared" si="0"/>
        <v>0.3</v>
      </c>
      <c r="S40" s="22" t="s">
        <v>114</v>
      </c>
    </row>
    <row r="41" spans="1:19" x14ac:dyDescent="0.3">
      <c r="A41" s="21">
        <v>24</v>
      </c>
      <c r="B41" s="41" t="s">
        <v>494</v>
      </c>
      <c r="C41" s="41" t="s">
        <v>41</v>
      </c>
      <c r="D41" s="41" t="s">
        <v>31</v>
      </c>
      <c r="E41" s="41" t="s">
        <v>109</v>
      </c>
      <c r="F41" s="41" t="s">
        <v>495</v>
      </c>
      <c r="G41" s="19">
        <v>4</v>
      </c>
      <c r="H41" s="19">
        <v>0</v>
      </c>
      <c r="I41" s="19">
        <v>0</v>
      </c>
      <c r="J41" s="19">
        <v>10</v>
      </c>
      <c r="K41" s="19">
        <v>12</v>
      </c>
      <c r="L41" s="19">
        <v>4</v>
      </c>
      <c r="M41" s="19">
        <v>0</v>
      </c>
      <c r="N41" s="19">
        <v>0</v>
      </c>
      <c r="O41" s="19"/>
      <c r="P41" s="19"/>
      <c r="Q41" s="21">
        <f t="shared" si="1"/>
        <v>30</v>
      </c>
      <c r="R41" s="8">
        <f t="shared" si="0"/>
        <v>0.3</v>
      </c>
      <c r="S41" s="22" t="s">
        <v>114</v>
      </c>
    </row>
    <row r="42" spans="1:19" x14ac:dyDescent="0.3">
      <c r="A42" s="21">
        <v>25</v>
      </c>
      <c r="B42" s="41" t="s">
        <v>435</v>
      </c>
      <c r="C42" s="41" t="s">
        <v>37</v>
      </c>
      <c r="D42" s="41" t="s">
        <v>72</v>
      </c>
      <c r="E42" s="41" t="s">
        <v>107</v>
      </c>
      <c r="F42" s="41" t="s">
        <v>436</v>
      </c>
      <c r="G42" s="19">
        <v>4</v>
      </c>
      <c r="H42" s="19">
        <v>0</v>
      </c>
      <c r="I42" s="19">
        <v>0</v>
      </c>
      <c r="J42" s="19">
        <v>10</v>
      </c>
      <c r="K42" s="19">
        <v>8</v>
      </c>
      <c r="L42" s="19">
        <v>8</v>
      </c>
      <c r="M42" s="19">
        <v>0</v>
      </c>
      <c r="N42" s="19">
        <v>0</v>
      </c>
      <c r="O42" s="19"/>
      <c r="P42" s="19"/>
      <c r="Q42" s="21">
        <f t="shared" si="1"/>
        <v>30</v>
      </c>
      <c r="R42" s="8">
        <f t="shared" si="0"/>
        <v>0.3</v>
      </c>
      <c r="S42" s="22" t="s">
        <v>114</v>
      </c>
    </row>
    <row r="43" spans="1:19" x14ac:dyDescent="0.3">
      <c r="A43" s="21">
        <v>26</v>
      </c>
      <c r="B43" s="41" t="s">
        <v>437</v>
      </c>
      <c r="C43" s="41" t="s">
        <v>426</v>
      </c>
      <c r="D43" s="41" t="s">
        <v>35</v>
      </c>
      <c r="E43" s="41" t="s">
        <v>376</v>
      </c>
      <c r="F43" s="41" t="s">
        <v>438</v>
      </c>
      <c r="G43" s="19">
        <v>0</v>
      </c>
      <c r="H43" s="19">
        <v>0</v>
      </c>
      <c r="I43" s="19">
        <v>0</v>
      </c>
      <c r="J43" s="19">
        <v>10</v>
      </c>
      <c r="K43" s="19">
        <v>8</v>
      </c>
      <c r="L43" s="19">
        <v>12</v>
      </c>
      <c r="M43" s="19">
        <v>0</v>
      </c>
      <c r="N43" s="19">
        <v>0</v>
      </c>
      <c r="O43" s="19"/>
      <c r="P43" s="19"/>
      <c r="Q43" s="21">
        <f t="shared" si="1"/>
        <v>30</v>
      </c>
      <c r="R43" s="8">
        <f t="shared" si="0"/>
        <v>0.3</v>
      </c>
      <c r="S43" s="22" t="s">
        <v>114</v>
      </c>
    </row>
    <row r="44" spans="1:19" x14ac:dyDescent="0.3">
      <c r="A44" s="21">
        <v>27</v>
      </c>
      <c r="B44" s="41" t="s">
        <v>492</v>
      </c>
      <c r="C44" s="41" t="s">
        <v>123</v>
      </c>
      <c r="D44" s="41" t="s">
        <v>62</v>
      </c>
      <c r="E44" s="41" t="s">
        <v>109</v>
      </c>
      <c r="F44" s="41" t="s">
        <v>493</v>
      </c>
      <c r="G44" s="19">
        <v>4</v>
      </c>
      <c r="H44" s="19">
        <v>0</v>
      </c>
      <c r="I44" s="19">
        <v>0</v>
      </c>
      <c r="J44" s="19">
        <v>8</v>
      </c>
      <c r="K44" s="19">
        <v>12</v>
      </c>
      <c r="L44" s="19">
        <v>6</v>
      </c>
      <c r="M44" s="19">
        <v>0</v>
      </c>
      <c r="N44" s="19">
        <v>0</v>
      </c>
      <c r="O44" s="19"/>
      <c r="P44" s="19"/>
      <c r="Q44" s="21">
        <f t="shared" si="1"/>
        <v>30</v>
      </c>
      <c r="R44" s="8">
        <f t="shared" si="0"/>
        <v>0.3</v>
      </c>
      <c r="S44" s="22" t="s">
        <v>114</v>
      </c>
    </row>
    <row r="45" spans="1:19" x14ac:dyDescent="0.3">
      <c r="A45" s="21">
        <v>28</v>
      </c>
      <c r="B45" s="41" t="s">
        <v>439</v>
      </c>
      <c r="C45" s="41" t="s">
        <v>440</v>
      </c>
      <c r="D45" s="41" t="s">
        <v>441</v>
      </c>
      <c r="E45" s="41" t="s">
        <v>110</v>
      </c>
      <c r="F45" s="41" t="s">
        <v>442</v>
      </c>
      <c r="G45" s="19">
        <v>2</v>
      </c>
      <c r="H45" s="19">
        <v>0</v>
      </c>
      <c r="I45" s="19">
        <v>0</v>
      </c>
      <c r="J45" s="19">
        <v>10</v>
      </c>
      <c r="K45" s="19">
        <v>16</v>
      </c>
      <c r="L45" s="19">
        <v>2</v>
      </c>
      <c r="M45" s="19">
        <v>0</v>
      </c>
      <c r="N45" s="19">
        <v>0</v>
      </c>
      <c r="O45" s="19"/>
      <c r="P45" s="19"/>
      <c r="Q45" s="21">
        <f t="shared" si="1"/>
        <v>30</v>
      </c>
      <c r="R45" s="8">
        <f t="shared" si="0"/>
        <v>0.3</v>
      </c>
      <c r="S45" s="22" t="s">
        <v>114</v>
      </c>
    </row>
    <row r="46" spans="1:19" x14ac:dyDescent="0.3">
      <c r="A46" s="21">
        <v>29</v>
      </c>
      <c r="B46" s="41" t="s">
        <v>443</v>
      </c>
      <c r="C46" s="41" t="s">
        <v>82</v>
      </c>
      <c r="D46" s="41" t="s">
        <v>444</v>
      </c>
      <c r="E46" s="41" t="s">
        <v>110</v>
      </c>
      <c r="F46" s="41" t="s">
        <v>445</v>
      </c>
      <c r="G46" s="19">
        <v>2</v>
      </c>
      <c r="H46" s="19">
        <v>0</v>
      </c>
      <c r="I46" s="19">
        <v>0</v>
      </c>
      <c r="J46" s="19">
        <v>12</v>
      </c>
      <c r="K46" s="19">
        <v>16</v>
      </c>
      <c r="L46" s="19">
        <v>0</v>
      </c>
      <c r="M46" s="19">
        <v>0</v>
      </c>
      <c r="N46" s="19">
        <v>0</v>
      </c>
      <c r="O46" s="19"/>
      <c r="P46" s="19"/>
      <c r="Q46" s="21">
        <f t="shared" si="1"/>
        <v>30</v>
      </c>
      <c r="R46" s="8">
        <f t="shared" si="0"/>
        <v>0.3</v>
      </c>
      <c r="S46" s="22" t="s">
        <v>114</v>
      </c>
    </row>
    <row r="47" spans="1:19" x14ac:dyDescent="0.3">
      <c r="A47" s="21">
        <v>30</v>
      </c>
      <c r="B47" s="41" t="s">
        <v>498</v>
      </c>
      <c r="C47" s="41" t="s">
        <v>499</v>
      </c>
      <c r="D47" s="41" t="s">
        <v>27</v>
      </c>
      <c r="E47" s="41" t="s">
        <v>109</v>
      </c>
      <c r="F47" s="41" t="s">
        <v>500</v>
      </c>
      <c r="G47" s="19">
        <v>4</v>
      </c>
      <c r="H47" s="19">
        <v>0</v>
      </c>
      <c r="I47" s="19">
        <v>0</v>
      </c>
      <c r="J47" s="19">
        <v>8</v>
      </c>
      <c r="K47" s="19">
        <v>12</v>
      </c>
      <c r="L47" s="19">
        <v>4</v>
      </c>
      <c r="M47" s="19">
        <v>0</v>
      </c>
      <c r="N47" s="19">
        <v>0</v>
      </c>
      <c r="O47" s="19"/>
      <c r="P47" s="19"/>
      <c r="Q47" s="21">
        <f t="shared" si="1"/>
        <v>28</v>
      </c>
      <c r="R47" s="8">
        <f t="shared" si="0"/>
        <v>0.28000000000000003</v>
      </c>
      <c r="S47" s="22" t="s">
        <v>114</v>
      </c>
    </row>
    <row r="48" spans="1:19" x14ac:dyDescent="0.3">
      <c r="A48" s="21">
        <v>31</v>
      </c>
      <c r="B48" s="41" t="s">
        <v>501</v>
      </c>
      <c r="C48" s="41" t="s">
        <v>64</v>
      </c>
      <c r="D48" s="41" t="s">
        <v>45</v>
      </c>
      <c r="E48" s="41" t="s">
        <v>109</v>
      </c>
      <c r="F48" s="41" t="s">
        <v>502</v>
      </c>
      <c r="G48" s="19">
        <v>4</v>
      </c>
      <c r="H48" s="19">
        <v>0</v>
      </c>
      <c r="I48" s="19">
        <v>0</v>
      </c>
      <c r="J48" s="19">
        <v>10</v>
      </c>
      <c r="K48" s="19">
        <v>8</v>
      </c>
      <c r="L48" s="19">
        <v>4</v>
      </c>
      <c r="M48" s="19">
        <v>0</v>
      </c>
      <c r="N48" s="19">
        <v>0</v>
      </c>
      <c r="O48" s="19"/>
      <c r="P48" s="19"/>
      <c r="Q48" s="21">
        <f t="shared" si="1"/>
        <v>26</v>
      </c>
      <c r="R48" s="8">
        <f t="shared" si="0"/>
        <v>0.26</v>
      </c>
      <c r="S48" s="22" t="s">
        <v>114</v>
      </c>
    </row>
    <row r="49" spans="1:19" x14ac:dyDescent="0.3">
      <c r="A49" s="21">
        <v>32</v>
      </c>
      <c r="B49" s="41" t="s">
        <v>446</v>
      </c>
      <c r="C49" s="41" t="s">
        <v>82</v>
      </c>
      <c r="D49" s="41" t="s">
        <v>62</v>
      </c>
      <c r="E49" s="41" t="s">
        <v>110</v>
      </c>
      <c r="F49" s="41" t="s">
        <v>447</v>
      </c>
      <c r="G49" s="19">
        <v>4</v>
      </c>
      <c r="H49" s="19">
        <v>0</v>
      </c>
      <c r="I49" s="19">
        <v>0</v>
      </c>
      <c r="J49" s="19">
        <v>12</v>
      </c>
      <c r="K49" s="19">
        <v>8</v>
      </c>
      <c r="L49" s="19">
        <v>2</v>
      </c>
      <c r="M49" s="19">
        <v>0</v>
      </c>
      <c r="N49" s="19">
        <v>0</v>
      </c>
      <c r="O49" s="19"/>
      <c r="P49" s="19"/>
      <c r="Q49" s="21">
        <f t="shared" si="1"/>
        <v>26</v>
      </c>
      <c r="R49" s="8">
        <f t="shared" si="0"/>
        <v>0.26</v>
      </c>
      <c r="S49" s="22" t="s">
        <v>114</v>
      </c>
    </row>
    <row r="50" spans="1:19" x14ac:dyDescent="0.3">
      <c r="A50" s="21">
        <v>33</v>
      </c>
      <c r="B50" s="41" t="s">
        <v>503</v>
      </c>
      <c r="C50" s="41" t="s">
        <v>504</v>
      </c>
      <c r="D50" s="41" t="s">
        <v>100</v>
      </c>
      <c r="E50" s="41" t="s">
        <v>109</v>
      </c>
      <c r="F50" s="41" t="s">
        <v>505</v>
      </c>
      <c r="G50" s="19">
        <v>4</v>
      </c>
      <c r="H50" s="19">
        <v>0</v>
      </c>
      <c r="I50" s="19">
        <v>0</v>
      </c>
      <c r="J50" s="19">
        <v>10</v>
      </c>
      <c r="K50" s="19">
        <v>8</v>
      </c>
      <c r="L50" s="19">
        <v>4</v>
      </c>
      <c r="M50" s="19">
        <v>0</v>
      </c>
      <c r="N50" s="19">
        <v>0</v>
      </c>
      <c r="O50" s="19"/>
      <c r="P50" s="19"/>
      <c r="Q50" s="21">
        <f t="shared" si="1"/>
        <v>26</v>
      </c>
      <c r="R50" s="8">
        <f t="shared" ref="R50:R81" si="2">Q50/$E$14</f>
        <v>0.26</v>
      </c>
      <c r="S50" s="22" t="s">
        <v>114</v>
      </c>
    </row>
    <row r="51" spans="1:19" x14ac:dyDescent="0.3">
      <c r="A51" s="21">
        <v>34</v>
      </c>
      <c r="B51" s="41" t="s">
        <v>449</v>
      </c>
      <c r="C51" s="41" t="s">
        <v>60</v>
      </c>
      <c r="D51" s="41" t="s">
        <v>448</v>
      </c>
      <c r="E51" s="41" t="s">
        <v>107</v>
      </c>
      <c r="F51" s="41" t="s">
        <v>450</v>
      </c>
      <c r="G51" s="19">
        <v>8</v>
      </c>
      <c r="H51" s="19">
        <v>0</v>
      </c>
      <c r="I51" s="19">
        <v>0</v>
      </c>
      <c r="J51" s="19">
        <v>12</v>
      </c>
      <c r="K51" s="19">
        <v>0</v>
      </c>
      <c r="L51" s="19">
        <v>0</v>
      </c>
      <c r="M51" s="19">
        <v>5</v>
      </c>
      <c r="N51" s="19">
        <v>0</v>
      </c>
      <c r="O51" s="19"/>
      <c r="P51" s="19"/>
      <c r="Q51" s="21">
        <f t="shared" si="1"/>
        <v>25</v>
      </c>
      <c r="R51" s="8">
        <f t="shared" si="2"/>
        <v>0.25</v>
      </c>
      <c r="S51" s="22" t="s">
        <v>114</v>
      </c>
    </row>
    <row r="52" spans="1:19" x14ac:dyDescent="0.3">
      <c r="A52" s="21">
        <v>35</v>
      </c>
      <c r="B52" s="41" t="s">
        <v>506</v>
      </c>
      <c r="C52" s="41" t="s">
        <v>50</v>
      </c>
      <c r="D52" s="41" t="s">
        <v>87</v>
      </c>
      <c r="E52" s="41" t="s">
        <v>109</v>
      </c>
      <c r="F52" s="41" t="s">
        <v>507</v>
      </c>
      <c r="G52" s="19">
        <v>2</v>
      </c>
      <c r="H52" s="19">
        <v>0</v>
      </c>
      <c r="I52" s="19">
        <v>0</v>
      </c>
      <c r="J52" s="19">
        <v>10</v>
      </c>
      <c r="K52" s="19">
        <v>8</v>
      </c>
      <c r="L52" s="19">
        <v>4</v>
      </c>
      <c r="M52" s="19">
        <v>0</v>
      </c>
      <c r="N52" s="19">
        <v>0</v>
      </c>
      <c r="O52" s="19"/>
      <c r="P52" s="19"/>
      <c r="Q52" s="21">
        <f t="shared" ref="Q52:Q83" si="3">SUM(G52:P52)</f>
        <v>24</v>
      </c>
      <c r="R52" s="8">
        <f t="shared" si="2"/>
        <v>0.24</v>
      </c>
      <c r="S52" s="22" t="s">
        <v>114</v>
      </c>
    </row>
    <row r="53" spans="1:19" x14ac:dyDescent="0.3">
      <c r="A53" s="21">
        <v>36</v>
      </c>
      <c r="B53" s="41" t="s">
        <v>451</v>
      </c>
      <c r="C53" s="41" t="s">
        <v>88</v>
      </c>
      <c r="D53" s="41" t="s">
        <v>27</v>
      </c>
      <c r="E53" s="41" t="s">
        <v>376</v>
      </c>
      <c r="F53" s="41" t="s">
        <v>452</v>
      </c>
      <c r="G53" s="19">
        <v>2</v>
      </c>
      <c r="H53" s="19">
        <v>3</v>
      </c>
      <c r="I53" s="19">
        <v>5</v>
      </c>
      <c r="J53" s="19">
        <v>12</v>
      </c>
      <c r="K53" s="16">
        <v>0</v>
      </c>
      <c r="L53" s="19">
        <v>0</v>
      </c>
      <c r="M53" s="19">
        <v>0</v>
      </c>
      <c r="N53" s="19">
        <v>0</v>
      </c>
      <c r="O53" s="19"/>
      <c r="P53" s="19"/>
      <c r="Q53" s="21">
        <f t="shared" si="3"/>
        <v>22</v>
      </c>
      <c r="R53" s="8">
        <f t="shared" si="2"/>
        <v>0.22</v>
      </c>
      <c r="S53" s="22" t="s">
        <v>114</v>
      </c>
    </row>
    <row r="54" spans="1:19" x14ac:dyDescent="0.3">
      <c r="A54" s="21">
        <v>37</v>
      </c>
      <c r="B54" s="41" t="s">
        <v>453</v>
      </c>
      <c r="C54" s="41" t="s">
        <v>454</v>
      </c>
      <c r="D54" s="41" t="s">
        <v>236</v>
      </c>
      <c r="E54" s="41" t="s">
        <v>107</v>
      </c>
      <c r="F54" s="41" t="s">
        <v>455</v>
      </c>
      <c r="G54" s="19">
        <v>6</v>
      </c>
      <c r="H54" s="19">
        <v>0</v>
      </c>
      <c r="I54" s="19">
        <v>0</v>
      </c>
      <c r="J54" s="19">
        <v>10</v>
      </c>
      <c r="K54" s="19">
        <v>4</v>
      </c>
      <c r="L54" s="19">
        <v>2</v>
      </c>
      <c r="M54" s="19">
        <v>0</v>
      </c>
      <c r="N54" s="19">
        <v>0</v>
      </c>
      <c r="O54" s="19"/>
      <c r="P54" s="19"/>
      <c r="Q54" s="21">
        <f t="shared" si="3"/>
        <v>22</v>
      </c>
      <c r="R54" s="8">
        <f t="shared" si="2"/>
        <v>0.22</v>
      </c>
      <c r="S54" s="22" t="s">
        <v>114</v>
      </c>
    </row>
    <row r="55" spans="1:19" x14ac:dyDescent="0.3">
      <c r="A55" s="21">
        <v>38</v>
      </c>
      <c r="B55" s="41" t="s">
        <v>456</v>
      </c>
      <c r="C55" s="41" t="s">
        <v>77</v>
      </c>
      <c r="D55" s="41" t="s">
        <v>56</v>
      </c>
      <c r="E55" s="41" t="s">
        <v>107</v>
      </c>
      <c r="F55" s="41" t="s">
        <v>457</v>
      </c>
      <c r="G55" s="19">
        <v>8</v>
      </c>
      <c r="H55" s="19">
        <v>0</v>
      </c>
      <c r="I55" s="19">
        <v>0</v>
      </c>
      <c r="J55" s="19">
        <v>10</v>
      </c>
      <c r="K55" s="19">
        <v>0</v>
      </c>
      <c r="L55" s="19">
        <v>4</v>
      </c>
      <c r="M55" s="19">
        <v>0</v>
      </c>
      <c r="N55" s="19">
        <v>0</v>
      </c>
      <c r="O55" s="19"/>
      <c r="P55" s="19"/>
      <c r="Q55" s="21">
        <f t="shared" si="3"/>
        <v>22</v>
      </c>
      <c r="R55" s="8">
        <f t="shared" si="2"/>
        <v>0.22</v>
      </c>
      <c r="S55" s="22" t="s">
        <v>114</v>
      </c>
    </row>
    <row r="56" spans="1:19" x14ac:dyDescent="0.3">
      <c r="A56" s="21">
        <v>39</v>
      </c>
      <c r="B56" s="41" t="s">
        <v>458</v>
      </c>
      <c r="C56" s="41" t="s">
        <v>459</v>
      </c>
      <c r="D56" s="41" t="s">
        <v>70</v>
      </c>
      <c r="E56" s="41" t="s">
        <v>107</v>
      </c>
      <c r="F56" s="41" t="s">
        <v>460</v>
      </c>
      <c r="G56" s="19">
        <v>4</v>
      </c>
      <c r="H56" s="19">
        <v>0</v>
      </c>
      <c r="I56" s="19">
        <v>0</v>
      </c>
      <c r="J56" s="19">
        <v>10</v>
      </c>
      <c r="K56" s="19">
        <v>8</v>
      </c>
      <c r="L56" s="19">
        <v>0</v>
      </c>
      <c r="M56" s="19">
        <v>0</v>
      </c>
      <c r="N56" s="19">
        <v>0</v>
      </c>
      <c r="O56" s="19"/>
      <c r="P56" s="19"/>
      <c r="Q56" s="21">
        <f t="shared" si="3"/>
        <v>22</v>
      </c>
      <c r="R56" s="8">
        <f t="shared" si="2"/>
        <v>0.22</v>
      </c>
      <c r="S56" s="22" t="s">
        <v>114</v>
      </c>
    </row>
    <row r="57" spans="1:19" x14ac:dyDescent="0.3">
      <c r="A57" s="21">
        <v>40</v>
      </c>
      <c r="B57" s="41" t="s">
        <v>461</v>
      </c>
      <c r="C57" s="41" t="s">
        <v>462</v>
      </c>
      <c r="D57" s="41" t="s">
        <v>83</v>
      </c>
      <c r="E57" s="41" t="s">
        <v>110</v>
      </c>
      <c r="F57" s="41" t="s">
        <v>482</v>
      </c>
      <c r="G57" s="19">
        <v>8</v>
      </c>
      <c r="H57" s="19">
        <v>0</v>
      </c>
      <c r="I57" s="19">
        <v>0</v>
      </c>
      <c r="J57" s="19">
        <v>10</v>
      </c>
      <c r="K57" s="19">
        <v>0</v>
      </c>
      <c r="L57" s="19">
        <v>4</v>
      </c>
      <c r="M57" s="19">
        <v>0</v>
      </c>
      <c r="N57" s="19">
        <v>0</v>
      </c>
      <c r="O57" s="19"/>
      <c r="P57" s="19"/>
      <c r="Q57" s="21">
        <f t="shared" si="3"/>
        <v>22</v>
      </c>
      <c r="R57" s="8">
        <f t="shared" si="2"/>
        <v>0.22</v>
      </c>
      <c r="S57" s="22" t="s">
        <v>114</v>
      </c>
    </row>
    <row r="58" spans="1:19" x14ac:dyDescent="0.3">
      <c r="A58" s="21">
        <v>41</v>
      </c>
      <c r="B58" s="41" t="s">
        <v>463</v>
      </c>
      <c r="C58" s="41" t="s">
        <v>440</v>
      </c>
      <c r="D58" s="41" t="s">
        <v>27</v>
      </c>
      <c r="E58" s="41" t="s">
        <v>110</v>
      </c>
      <c r="F58" s="41" t="s">
        <v>483</v>
      </c>
      <c r="G58" s="19">
        <v>2</v>
      </c>
      <c r="H58" s="19">
        <v>0</v>
      </c>
      <c r="I58" s="19">
        <v>0</v>
      </c>
      <c r="J58" s="19">
        <v>12</v>
      </c>
      <c r="K58" s="19">
        <v>8</v>
      </c>
      <c r="L58" s="19">
        <v>0</v>
      </c>
      <c r="M58" s="19">
        <v>0</v>
      </c>
      <c r="N58" s="19">
        <v>0</v>
      </c>
      <c r="O58" s="19"/>
      <c r="P58" s="19"/>
      <c r="Q58" s="21">
        <f t="shared" si="3"/>
        <v>22</v>
      </c>
      <c r="R58" s="8">
        <f t="shared" si="2"/>
        <v>0.22</v>
      </c>
      <c r="S58" s="22" t="s">
        <v>114</v>
      </c>
    </row>
    <row r="59" spans="1:19" x14ac:dyDescent="0.3">
      <c r="A59" s="21">
        <v>42</v>
      </c>
      <c r="B59" s="41" t="s">
        <v>464</v>
      </c>
      <c r="C59" s="41" t="s">
        <v>465</v>
      </c>
      <c r="D59" s="41" t="s">
        <v>56</v>
      </c>
      <c r="E59" s="41" t="s">
        <v>107</v>
      </c>
      <c r="F59" s="41" t="s">
        <v>478</v>
      </c>
      <c r="G59" s="19">
        <v>2</v>
      </c>
      <c r="H59" s="19">
        <v>3</v>
      </c>
      <c r="I59" s="19">
        <v>0</v>
      </c>
      <c r="J59" s="19">
        <v>8</v>
      </c>
      <c r="K59" s="19">
        <v>8</v>
      </c>
      <c r="L59" s="19">
        <v>0</v>
      </c>
      <c r="M59" s="19">
        <v>0</v>
      </c>
      <c r="N59" s="19">
        <v>0</v>
      </c>
      <c r="O59" s="19"/>
      <c r="P59" s="19"/>
      <c r="Q59" s="21">
        <f t="shared" si="3"/>
        <v>21</v>
      </c>
      <c r="R59" s="8">
        <f t="shared" si="2"/>
        <v>0.21</v>
      </c>
      <c r="S59" s="22" t="s">
        <v>114</v>
      </c>
    </row>
    <row r="60" spans="1:19" x14ac:dyDescent="0.3">
      <c r="A60" s="21">
        <v>43</v>
      </c>
      <c r="B60" s="41" t="s">
        <v>466</v>
      </c>
      <c r="C60" s="41" t="s">
        <v>454</v>
      </c>
      <c r="D60" s="41" t="s">
        <v>33</v>
      </c>
      <c r="E60" s="41" t="s">
        <v>107</v>
      </c>
      <c r="F60" s="41" t="s">
        <v>479</v>
      </c>
      <c r="G60" s="19">
        <v>6</v>
      </c>
      <c r="H60" s="19">
        <v>0</v>
      </c>
      <c r="I60" s="19">
        <v>0</v>
      </c>
      <c r="J60" s="19">
        <v>10</v>
      </c>
      <c r="K60" s="19">
        <v>4</v>
      </c>
      <c r="L60" s="19">
        <v>0</v>
      </c>
      <c r="M60" s="19">
        <v>0</v>
      </c>
      <c r="N60" s="19">
        <v>0</v>
      </c>
      <c r="O60" s="19"/>
      <c r="P60" s="19"/>
      <c r="Q60" s="21">
        <f t="shared" si="3"/>
        <v>20</v>
      </c>
      <c r="R60" s="8">
        <f t="shared" si="2"/>
        <v>0.2</v>
      </c>
      <c r="S60" s="22" t="s">
        <v>114</v>
      </c>
    </row>
    <row r="61" spans="1:19" x14ac:dyDescent="0.3">
      <c r="A61" s="21">
        <v>44</v>
      </c>
      <c r="B61" s="41" t="s">
        <v>187</v>
      </c>
      <c r="C61" s="41" t="s">
        <v>77</v>
      </c>
      <c r="D61" s="41" t="s">
        <v>56</v>
      </c>
      <c r="E61" s="41" t="s">
        <v>107</v>
      </c>
      <c r="F61" s="41" t="s">
        <v>480</v>
      </c>
      <c r="G61" s="19">
        <v>6</v>
      </c>
      <c r="H61" s="19">
        <v>0</v>
      </c>
      <c r="I61" s="19">
        <v>0</v>
      </c>
      <c r="J61" s="19">
        <v>14</v>
      </c>
      <c r="K61" s="19">
        <v>0</v>
      </c>
      <c r="L61" s="19">
        <v>0</v>
      </c>
      <c r="M61" s="19">
        <v>0</v>
      </c>
      <c r="N61" s="19">
        <v>0</v>
      </c>
      <c r="O61" s="19"/>
      <c r="P61" s="19"/>
      <c r="Q61" s="21">
        <f t="shared" si="3"/>
        <v>20</v>
      </c>
      <c r="R61" s="8">
        <f t="shared" si="2"/>
        <v>0.2</v>
      </c>
      <c r="S61" s="22" t="s">
        <v>114</v>
      </c>
    </row>
    <row r="62" spans="1:19" x14ac:dyDescent="0.3">
      <c r="A62" s="21">
        <v>45</v>
      </c>
      <c r="B62" s="41" t="s">
        <v>467</v>
      </c>
      <c r="C62" s="41" t="s">
        <v>71</v>
      </c>
      <c r="D62" s="41" t="s">
        <v>35</v>
      </c>
      <c r="E62" s="41" t="s">
        <v>110</v>
      </c>
      <c r="F62" s="41" t="s">
        <v>484</v>
      </c>
      <c r="G62" s="19">
        <v>6</v>
      </c>
      <c r="H62" s="19">
        <v>0</v>
      </c>
      <c r="I62" s="19">
        <v>0</v>
      </c>
      <c r="J62" s="19">
        <v>10</v>
      </c>
      <c r="K62" s="19">
        <v>0</v>
      </c>
      <c r="L62" s="19">
        <v>2</v>
      </c>
      <c r="M62" s="19">
        <v>0</v>
      </c>
      <c r="N62" s="19">
        <v>0</v>
      </c>
      <c r="O62" s="19"/>
      <c r="P62" s="19"/>
      <c r="Q62" s="21">
        <f t="shared" si="3"/>
        <v>18</v>
      </c>
      <c r="R62" s="8">
        <f t="shared" si="2"/>
        <v>0.18</v>
      </c>
      <c r="S62" s="22" t="s">
        <v>114</v>
      </c>
    </row>
    <row r="63" spans="1:19" x14ac:dyDescent="0.3">
      <c r="A63" s="21">
        <v>46</v>
      </c>
      <c r="B63" s="41" t="s">
        <v>468</v>
      </c>
      <c r="C63" s="41" t="s">
        <v>469</v>
      </c>
      <c r="D63" s="41" t="s">
        <v>40</v>
      </c>
      <c r="E63" s="41" t="s">
        <v>107</v>
      </c>
      <c r="F63" s="41" t="s">
        <v>487</v>
      </c>
      <c r="G63" s="19">
        <v>4</v>
      </c>
      <c r="H63" s="19">
        <v>0</v>
      </c>
      <c r="I63" s="19">
        <v>0</v>
      </c>
      <c r="J63" s="19">
        <v>14</v>
      </c>
      <c r="K63" s="19">
        <v>0</v>
      </c>
      <c r="L63" s="19">
        <v>0</v>
      </c>
      <c r="M63" s="19">
        <v>0</v>
      </c>
      <c r="N63" s="19">
        <v>0</v>
      </c>
      <c r="O63" s="19"/>
      <c r="P63" s="19"/>
      <c r="Q63" s="21">
        <f t="shared" si="3"/>
        <v>18</v>
      </c>
      <c r="R63" s="8">
        <f t="shared" si="2"/>
        <v>0.18</v>
      </c>
      <c r="S63" s="22" t="s">
        <v>114</v>
      </c>
    </row>
    <row r="64" spans="1:19" x14ac:dyDescent="0.3">
      <c r="A64" s="21">
        <v>47</v>
      </c>
      <c r="B64" s="41" t="s">
        <v>470</v>
      </c>
      <c r="C64" s="41" t="s">
        <v>471</v>
      </c>
      <c r="D64" s="41" t="s">
        <v>35</v>
      </c>
      <c r="E64" s="41" t="s">
        <v>107</v>
      </c>
      <c r="F64" s="41" t="s">
        <v>481</v>
      </c>
      <c r="G64" s="19">
        <v>2</v>
      </c>
      <c r="H64" s="19">
        <v>0</v>
      </c>
      <c r="I64" s="19">
        <v>0</v>
      </c>
      <c r="J64" s="19">
        <v>8</v>
      </c>
      <c r="K64" s="19">
        <v>4</v>
      </c>
      <c r="L64" s="19">
        <v>4</v>
      </c>
      <c r="M64" s="19">
        <v>0</v>
      </c>
      <c r="N64" s="19">
        <v>0</v>
      </c>
      <c r="O64" s="19"/>
      <c r="P64" s="19"/>
      <c r="Q64" s="21">
        <f t="shared" si="3"/>
        <v>18</v>
      </c>
      <c r="R64" s="8">
        <f t="shared" si="2"/>
        <v>0.18</v>
      </c>
      <c r="S64" s="22" t="s">
        <v>114</v>
      </c>
    </row>
    <row r="65" spans="1:19" x14ac:dyDescent="0.3">
      <c r="A65" s="21">
        <v>48</v>
      </c>
      <c r="B65" s="41" t="s">
        <v>472</v>
      </c>
      <c r="C65" s="41" t="s">
        <v>390</v>
      </c>
      <c r="D65" s="41" t="s">
        <v>33</v>
      </c>
      <c r="E65" s="41" t="s">
        <v>376</v>
      </c>
      <c r="F65" s="41" t="s">
        <v>488</v>
      </c>
      <c r="G65" s="19">
        <v>0</v>
      </c>
      <c r="H65" s="19">
        <v>3</v>
      </c>
      <c r="I65" s="19">
        <v>0</v>
      </c>
      <c r="J65" s="19">
        <v>10</v>
      </c>
      <c r="K65" s="19">
        <v>4</v>
      </c>
      <c r="L65" s="19">
        <v>0</v>
      </c>
      <c r="M65" s="19">
        <v>0</v>
      </c>
      <c r="N65" s="19">
        <v>0</v>
      </c>
      <c r="O65" s="19"/>
      <c r="P65" s="19"/>
      <c r="Q65" s="21">
        <f t="shared" si="3"/>
        <v>17</v>
      </c>
      <c r="R65" s="8">
        <f t="shared" si="2"/>
        <v>0.17</v>
      </c>
      <c r="S65" s="22" t="s">
        <v>114</v>
      </c>
    </row>
    <row r="66" spans="1:19" x14ac:dyDescent="0.3">
      <c r="A66" s="21">
        <v>49</v>
      </c>
      <c r="B66" s="41" t="s">
        <v>473</v>
      </c>
      <c r="C66" s="41" t="s">
        <v>404</v>
      </c>
      <c r="D66" s="41" t="s">
        <v>23</v>
      </c>
      <c r="E66" s="41" t="s">
        <v>376</v>
      </c>
      <c r="F66" s="41" t="s">
        <v>489</v>
      </c>
      <c r="G66" s="19">
        <v>2</v>
      </c>
      <c r="H66" s="19">
        <v>0</v>
      </c>
      <c r="I66" s="19">
        <v>0</v>
      </c>
      <c r="J66" s="19">
        <v>12</v>
      </c>
      <c r="K66" s="19">
        <v>0</v>
      </c>
      <c r="L66" s="19">
        <v>2</v>
      </c>
      <c r="M66" s="19">
        <v>0</v>
      </c>
      <c r="N66" s="19">
        <v>0</v>
      </c>
      <c r="O66" s="19"/>
      <c r="P66" s="19"/>
      <c r="Q66" s="21">
        <f t="shared" si="3"/>
        <v>16</v>
      </c>
      <c r="R66" s="8">
        <f t="shared" si="2"/>
        <v>0.16</v>
      </c>
      <c r="S66" s="22" t="s">
        <v>114</v>
      </c>
    </row>
    <row r="67" spans="1:19" x14ac:dyDescent="0.3">
      <c r="A67" s="21">
        <v>50</v>
      </c>
      <c r="B67" s="41" t="s">
        <v>474</v>
      </c>
      <c r="C67" s="41" t="s">
        <v>475</v>
      </c>
      <c r="D67" s="41" t="s">
        <v>96</v>
      </c>
      <c r="E67" s="41" t="s">
        <v>376</v>
      </c>
      <c r="F67" s="41" t="s">
        <v>490</v>
      </c>
      <c r="G67" s="19">
        <v>2</v>
      </c>
      <c r="H67" s="19">
        <v>0</v>
      </c>
      <c r="I67" s="19">
        <v>0</v>
      </c>
      <c r="J67" s="19">
        <v>10</v>
      </c>
      <c r="K67" s="19">
        <v>4</v>
      </c>
      <c r="L67" s="19">
        <v>0</v>
      </c>
      <c r="M67" s="19">
        <v>0</v>
      </c>
      <c r="N67" s="19">
        <v>0</v>
      </c>
      <c r="O67" s="19"/>
      <c r="P67" s="19"/>
      <c r="Q67" s="21">
        <f t="shared" si="3"/>
        <v>16</v>
      </c>
      <c r="R67" s="8">
        <f t="shared" si="2"/>
        <v>0.16</v>
      </c>
      <c r="S67" s="22" t="s">
        <v>114</v>
      </c>
    </row>
    <row r="68" spans="1:19" x14ac:dyDescent="0.3">
      <c r="A68" s="21">
        <v>51</v>
      </c>
      <c r="B68" s="41" t="s">
        <v>476</v>
      </c>
      <c r="C68" s="41" t="s">
        <v>25</v>
      </c>
      <c r="D68" s="41" t="s">
        <v>62</v>
      </c>
      <c r="E68" s="41" t="s">
        <v>110</v>
      </c>
      <c r="F68" s="41" t="s">
        <v>485</v>
      </c>
      <c r="G68" s="19">
        <v>0</v>
      </c>
      <c r="H68" s="19">
        <v>0</v>
      </c>
      <c r="I68" s="19">
        <v>0</v>
      </c>
      <c r="J68" s="19">
        <v>12</v>
      </c>
      <c r="K68" s="19">
        <v>4</v>
      </c>
      <c r="L68" s="19">
        <v>0</v>
      </c>
      <c r="M68" s="19">
        <v>0</v>
      </c>
      <c r="N68" s="19">
        <v>0</v>
      </c>
      <c r="O68" s="19"/>
      <c r="P68" s="19"/>
      <c r="Q68" s="21">
        <f t="shared" si="3"/>
        <v>16</v>
      </c>
      <c r="R68" s="8">
        <f t="shared" si="2"/>
        <v>0.16</v>
      </c>
      <c r="S68" s="22" t="s">
        <v>114</v>
      </c>
    </row>
    <row r="69" spans="1:19" x14ac:dyDescent="0.3">
      <c r="A69" s="21">
        <v>52</v>
      </c>
      <c r="B69" s="41" t="s">
        <v>98</v>
      </c>
      <c r="C69" s="41" t="s">
        <v>59</v>
      </c>
      <c r="D69" s="41" t="s">
        <v>36</v>
      </c>
      <c r="E69" s="41" t="s">
        <v>376</v>
      </c>
      <c r="F69" s="41" t="s">
        <v>491</v>
      </c>
      <c r="G69" s="19">
        <v>6</v>
      </c>
      <c r="H69" s="19">
        <v>3</v>
      </c>
      <c r="I69" s="19">
        <v>0</v>
      </c>
      <c r="J69" s="19">
        <v>6</v>
      </c>
      <c r="K69" s="19">
        <v>0</v>
      </c>
      <c r="L69" s="19">
        <v>0</v>
      </c>
      <c r="M69" s="19">
        <v>0</v>
      </c>
      <c r="N69" s="19">
        <v>0</v>
      </c>
      <c r="O69" s="19"/>
      <c r="P69" s="19"/>
      <c r="Q69" s="21">
        <f t="shared" si="3"/>
        <v>15</v>
      </c>
      <c r="R69" s="8">
        <f t="shared" si="2"/>
        <v>0.15</v>
      </c>
      <c r="S69" s="22" t="s">
        <v>114</v>
      </c>
    </row>
    <row r="70" spans="1:19" x14ac:dyDescent="0.3">
      <c r="A70" s="21">
        <v>53</v>
      </c>
      <c r="B70" s="41" t="s">
        <v>477</v>
      </c>
      <c r="C70" s="41" t="s">
        <v>93</v>
      </c>
      <c r="D70" s="41" t="s">
        <v>36</v>
      </c>
      <c r="E70" s="41" t="s">
        <v>110</v>
      </c>
      <c r="F70" s="41" t="s">
        <v>486</v>
      </c>
      <c r="G70" s="19">
        <v>4</v>
      </c>
      <c r="H70" s="19">
        <v>0</v>
      </c>
      <c r="I70" s="19">
        <v>0</v>
      </c>
      <c r="J70" s="19">
        <v>10</v>
      </c>
      <c r="K70" s="19">
        <v>0</v>
      </c>
      <c r="L70" s="19">
        <v>0</v>
      </c>
      <c r="M70" s="19">
        <v>0</v>
      </c>
      <c r="N70" s="19">
        <v>0</v>
      </c>
      <c r="O70" s="19"/>
      <c r="P70" s="19"/>
      <c r="Q70" s="21">
        <f t="shared" si="3"/>
        <v>14</v>
      </c>
      <c r="R70" s="8">
        <f t="shared" si="2"/>
        <v>0.14000000000000001</v>
      </c>
      <c r="S70" s="22" t="s">
        <v>114</v>
      </c>
    </row>
    <row r="71" spans="1:19" ht="15" x14ac:dyDescent="0.25">
      <c r="A71" s="21">
        <v>54</v>
      </c>
      <c r="B71" s="41"/>
      <c r="C71" s="41"/>
      <c r="D71" s="41"/>
      <c r="E71" s="41"/>
      <c r="F71" s="41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>
        <f t="shared" si="3"/>
        <v>0</v>
      </c>
      <c r="R71" s="8">
        <f t="shared" si="2"/>
        <v>0</v>
      </c>
      <c r="S71" s="22"/>
    </row>
    <row r="72" spans="1:19" ht="15" x14ac:dyDescent="0.25">
      <c r="A72" s="21">
        <v>55</v>
      </c>
      <c r="B72" s="41"/>
      <c r="C72" s="41"/>
      <c r="D72" s="41"/>
      <c r="E72" s="41"/>
      <c r="F72" s="41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>
        <f t="shared" si="3"/>
        <v>0</v>
      </c>
      <c r="R72" s="8">
        <f t="shared" si="2"/>
        <v>0</v>
      </c>
      <c r="S72" s="22"/>
    </row>
    <row r="73" spans="1:19" ht="15" x14ac:dyDescent="0.25">
      <c r="A73" s="21">
        <v>56</v>
      </c>
      <c r="B73" s="41"/>
      <c r="C73" s="41"/>
      <c r="D73" s="41"/>
      <c r="E73" s="41"/>
      <c r="F73" s="41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>
        <f t="shared" si="3"/>
        <v>0</v>
      </c>
      <c r="R73" s="8">
        <f t="shared" si="2"/>
        <v>0</v>
      </c>
      <c r="S73" s="22"/>
    </row>
    <row r="74" spans="1:19" ht="15" x14ac:dyDescent="0.25">
      <c r="A74" s="21">
        <v>57</v>
      </c>
      <c r="B74" s="41"/>
      <c r="C74" s="41"/>
      <c r="D74" s="41"/>
      <c r="E74" s="41"/>
      <c r="F74" s="41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>
        <f t="shared" si="3"/>
        <v>0</v>
      </c>
      <c r="R74" s="8">
        <f t="shared" si="2"/>
        <v>0</v>
      </c>
      <c r="S74" s="22"/>
    </row>
    <row r="75" spans="1:19" x14ac:dyDescent="0.3">
      <c r="A75" s="21">
        <f t="shared" ref="A75:A111" si="4">ROW(A62)</f>
        <v>62</v>
      </c>
      <c r="B75" s="41"/>
      <c r="C75" s="41"/>
      <c r="D75" s="41"/>
      <c r="E75" s="41"/>
      <c r="F75" s="41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>
        <f t="shared" si="3"/>
        <v>0</v>
      </c>
      <c r="R75" s="8">
        <f t="shared" si="2"/>
        <v>0</v>
      </c>
      <c r="S75" s="22"/>
    </row>
    <row r="76" spans="1:19" x14ac:dyDescent="0.3">
      <c r="A76" s="21">
        <f t="shared" si="4"/>
        <v>63</v>
      </c>
      <c r="B76" s="41"/>
      <c r="C76" s="41"/>
      <c r="D76" s="41"/>
      <c r="E76" s="41"/>
      <c r="F76" s="41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>
        <f t="shared" si="3"/>
        <v>0</v>
      </c>
      <c r="R76" s="8">
        <f t="shared" si="2"/>
        <v>0</v>
      </c>
      <c r="S76" s="22"/>
    </row>
    <row r="77" spans="1:19" x14ac:dyDescent="0.3">
      <c r="A77" s="21">
        <f t="shared" si="4"/>
        <v>64</v>
      </c>
      <c r="B77" s="41"/>
      <c r="C77" s="41"/>
      <c r="D77" s="41"/>
      <c r="E77" s="41"/>
      <c r="F77" s="41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>
        <f t="shared" si="3"/>
        <v>0</v>
      </c>
      <c r="R77" s="8">
        <f t="shared" si="2"/>
        <v>0</v>
      </c>
      <c r="S77" s="22"/>
    </row>
    <row r="78" spans="1:19" x14ac:dyDescent="0.3">
      <c r="A78" s="21">
        <f t="shared" si="4"/>
        <v>65</v>
      </c>
      <c r="B78" s="41"/>
      <c r="C78" s="41"/>
      <c r="D78" s="41"/>
      <c r="E78" s="41"/>
      <c r="F78" s="41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>
        <f t="shared" si="3"/>
        <v>0</v>
      </c>
      <c r="R78" s="8">
        <f t="shared" si="2"/>
        <v>0</v>
      </c>
      <c r="S78" s="22"/>
    </row>
    <row r="79" spans="1:19" x14ac:dyDescent="0.3">
      <c r="A79" s="21">
        <f t="shared" si="4"/>
        <v>66</v>
      </c>
      <c r="B79" s="41"/>
      <c r="C79" s="41"/>
      <c r="D79" s="41"/>
      <c r="E79" s="41"/>
      <c r="F79" s="41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>
        <f t="shared" si="3"/>
        <v>0</v>
      </c>
      <c r="R79" s="8">
        <f t="shared" si="2"/>
        <v>0</v>
      </c>
      <c r="S79" s="22"/>
    </row>
    <row r="80" spans="1:19" x14ac:dyDescent="0.3">
      <c r="A80" s="21">
        <f t="shared" si="4"/>
        <v>67</v>
      </c>
      <c r="B80" s="41"/>
      <c r="C80" s="41"/>
      <c r="D80" s="41"/>
      <c r="E80" s="41"/>
      <c r="F80" s="41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>
        <f t="shared" si="3"/>
        <v>0</v>
      </c>
      <c r="R80" s="8">
        <f t="shared" si="2"/>
        <v>0</v>
      </c>
      <c r="S80" s="22"/>
    </row>
    <row r="81" spans="1:19" x14ac:dyDescent="0.3">
      <c r="A81" s="21">
        <f t="shared" si="4"/>
        <v>68</v>
      </c>
      <c r="B81" s="41"/>
      <c r="C81" s="41"/>
      <c r="D81" s="41"/>
      <c r="E81" s="41"/>
      <c r="F81" s="41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>
        <f t="shared" si="3"/>
        <v>0</v>
      </c>
      <c r="R81" s="8">
        <f t="shared" si="2"/>
        <v>0</v>
      </c>
      <c r="S81" s="22"/>
    </row>
    <row r="82" spans="1:19" x14ac:dyDescent="0.3">
      <c r="A82" s="21">
        <f t="shared" si="4"/>
        <v>69</v>
      </c>
      <c r="B82" s="41"/>
      <c r="C82" s="41"/>
      <c r="D82" s="41"/>
      <c r="E82" s="41"/>
      <c r="F82" s="41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>
        <f t="shared" si="3"/>
        <v>0</v>
      </c>
      <c r="R82" s="8">
        <f t="shared" ref="R82:R113" si="5">Q82/$E$14</f>
        <v>0</v>
      </c>
      <c r="S82" s="22"/>
    </row>
    <row r="83" spans="1:19" x14ac:dyDescent="0.3">
      <c r="A83" s="21">
        <f t="shared" si="4"/>
        <v>70</v>
      </c>
      <c r="B83" s="41"/>
      <c r="C83" s="41"/>
      <c r="D83" s="41"/>
      <c r="E83" s="41"/>
      <c r="F83" s="41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>
        <f t="shared" si="3"/>
        <v>0</v>
      </c>
      <c r="R83" s="8">
        <f t="shared" si="5"/>
        <v>0</v>
      </c>
      <c r="S83" s="22"/>
    </row>
    <row r="84" spans="1:19" x14ac:dyDescent="0.3">
      <c r="A84" s="21">
        <f t="shared" si="4"/>
        <v>71</v>
      </c>
      <c r="B84" s="41"/>
      <c r="C84" s="41"/>
      <c r="D84" s="41"/>
      <c r="E84" s="41"/>
      <c r="F84" s="41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>
        <f t="shared" ref="Q84:Q115" si="6">SUM(G84:P84)</f>
        <v>0</v>
      </c>
      <c r="R84" s="8">
        <f t="shared" si="5"/>
        <v>0</v>
      </c>
      <c r="S84" s="22"/>
    </row>
    <row r="85" spans="1:19" x14ac:dyDescent="0.3">
      <c r="A85" s="21">
        <f t="shared" si="4"/>
        <v>72</v>
      </c>
      <c r="B85" s="41"/>
      <c r="C85" s="41"/>
      <c r="D85" s="41"/>
      <c r="E85" s="41"/>
      <c r="F85" s="41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>
        <f t="shared" si="6"/>
        <v>0</v>
      </c>
      <c r="R85" s="8">
        <f t="shared" si="5"/>
        <v>0</v>
      </c>
      <c r="S85" s="22"/>
    </row>
    <row r="86" spans="1:19" x14ac:dyDescent="0.3">
      <c r="A86" s="21">
        <f t="shared" si="4"/>
        <v>73</v>
      </c>
      <c r="B86" s="41"/>
      <c r="C86" s="41"/>
      <c r="D86" s="41"/>
      <c r="E86" s="41"/>
      <c r="F86" s="41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>
        <f t="shared" si="6"/>
        <v>0</v>
      </c>
      <c r="R86" s="8">
        <f t="shared" si="5"/>
        <v>0</v>
      </c>
      <c r="S86" s="22"/>
    </row>
    <row r="87" spans="1:19" x14ac:dyDescent="0.3">
      <c r="A87" s="21">
        <f t="shared" si="4"/>
        <v>74</v>
      </c>
      <c r="B87" s="41"/>
      <c r="C87" s="41"/>
      <c r="D87" s="41"/>
      <c r="E87" s="41"/>
      <c r="F87" s="41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>
        <f t="shared" si="6"/>
        <v>0</v>
      </c>
      <c r="R87" s="8">
        <f t="shared" si="5"/>
        <v>0</v>
      </c>
      <c r="S87" s="22"/>
    </row>
    <row r="88" spans="1:19" x14ac:dyDescent="0.3">
      <c r="A88" s="21">
        <f t="shared" si="4"/>
        <v>75</v>
      </c>
      <c r="B88" s="41"/>
      <c r="C88" s="41"/>
      <c r="D88" s="41"/>
      <c r="E88" s="41"/>
      <c r="F88" s="41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>
        <f t="shared" si="6"/>
        <v>0</v>
      </c>
      <c r="R88" s="8">
        <f t="shared" si="5"/>
        <v>0</v>
      </c>
      <c r="S88" s="22"/>
    </row>
    <row r="89" spans="1:19" x14ac:dyDescent="0.3">
      <c r="A89" s="21">
        <f t="shared" si="4"/>
        <v>76</v>
      </c>
      <c r="B89" s="41"/>
      <c r="C89" s="41"/>
      <c r="D89" s="41"/>
      <c r="E89" s="41"/>
      <c r="F89" s="41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>
        <f t="shared" si="6"/>
        <v>0</v>
      </c>
      <c r="R89" s="8">
        <f t="shared" si="5"/>
        <v>0</v>
      </c>
      <c r="S89" s="22"/>
    </row>
    <row r="90" spans="1:19" x14ac:dyDescent="0.3">
      <c r="A90" s="21">
        <f t="shared" si="4"/>
        <v>77</v>
      </c>
      <c r="B90" s="41"/>
      <c r="C90" s="41"/>
      <c r="D90" s="41"/>
      <c r="E90" s="41"/>
      <c r="F90" s="41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>
        <f t="shared" si="6"/>
        <v>0</v>
      </c>
      <c r="R90" s="8">
        <f t="shared" si="5"/>
        <v>0</v>
      </c>
      <c r="S90" s="22"/>
    </row>
    <row r="91" spans="1:19" x14ac:dyDescent="0.3">
      <c r="A91" s="21">
        <f t="shared" si="4"/>
        <v>78</v>
      </c>
      <c r="B91" s="41"/>
      <c r="C91" s="41"/>
      <c r="D91" s="41"/>
      <c r="E91" s="41"/>
      <c r="F91" s="41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>
        <f t="shared" si="6"/>
        <v>0</v>
      </c>
      <c r="R91" s="8">
        <f t="shared" si="5"/>
        <v>0</v>
      </c>
      <c r="S91" s="22"/>
    </row>
    <row r="92" spans="1:19" x14ac:dyDescent="0.3">
      <c r="A92" s="21">
        <f t="shared" si="4"/>
        <v>79</v>
      </c>
      <c r="B92" s="41"/>
      <c r="C92" s="41"/>
      <c r="D92" s="41"/>
      <c r="E92" s="41"/>
      <c r="F92" s="41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>
        <f t="shared" si="6"/>
        <v>0</v>
      </c>
      <c r="R92" s="8">
        <f t="shared" si="5"/>
        <v>0</v>
      </c>
      <c r="S92" s="22"/>
    </row>
    <row r="93" spans="1:19" x14ac:dyDescent="0.3">
      <c r="A93" s="21">
        <f t="shared" si="4"/>
        <v>80</v>
      </c>
      <c r="B93" s="41"/>
      <c r="C93" s="41"/>
      <c r="D93" s="41"/>
      <c r="E93" s="41"/>
      <c r="F93" s="41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>
        <f t="shared" si="6"/>
        <v>0</v>
      </c>
      <c r="R93" s="8">
        <f t="shared" si="5"/>
        <v>0</v>
      </c>
      <c r="S93" s="22"/>
    </row>
    <row r="94" spans="1:19" x14ac:dyDescent="0.3">
      <c r="A94" s="21">
        <f t="shared" si="4"/>
        <v>81</v>
      </c>
      <c r="B94" s="41"/>
      <c r="C94" s="41"/>
      <c r="D94" s="41"/>
      <c r="E94" s="41"/>
      <c r="F94" s="41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>
        <f t="shared" si="6"/>
        <v>0</v>
      </c>
      <c r="R94" s="8">
        <f t="shared" si="5"/>
        <v>0</v>
      </c>
      <c r="S94" s="22"/>
    </row>
    <row r="95" spans="1:19" x14ac:dyDescent="0.3">
      <c r="A95" s="21">
        <f t="shared" si="4"/>
        <v>82</v>
      </c>
      <c r="B95" s="41"/>
      <c r="C95" s="41"/>
      <c r="D95" s="41"/>
      <c r="E95" s="41"/>
      <c r="F95" s="41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>
        <f t="shared" si="6"/>
        <v>0</v>
      </c>
      <c r="R95" s="8">
        <f t="shared" si="5"/>
        <v>0</v>
      </c>
      <c r="S95" s="22"/>
    </row>
    <row r="96" spans="1:19" x14ac:dyDescent="0.3">
      <c r="A96" s="21">
        <f t="shared" si="4"/>
        <v>83</v>
      </c>
      <c r="B96" s="41"/>
      <c r="C96" s="41"/>
      <c r="D96" s="41"/>
      <c r="E96" s="41"/>
      <c r="F96" s="41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>
        <f t="shared" si="6"/>
        <v>0</v>
      </c>
      <c r="R96" s="8">
        <f t="shared" si="5"/>
        <v>0</v>
      </c>
      <c r="S96" s="22"/>
    </row>
    <row r="97" spans="1:19" x14ac:dyDescent="0.3">
      <c r="A97" s="21">
        <f t="shared" si="4"/>
        <v>84</v>
      </c>
      <c r="B97" s="41"/>
      <c r="C97" s="41"/>
      <c r="D97" s="41"/>
      <c r="E97" s="41"/>
      <c r="F97" s="41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>
        <f t="shared" si="6"/>
        <v>0</v>
      </c>
      <c r="R97" s="8">
        <f t="shared" si="5"/>
        <v>0</v>
      </c>
      <c r="S97" s="22"/>
    </row>
    <row r="98" spans="1:19" x14ac:dyDescent="0.3">
      <c r="A98" s="21">
        <f t="shared" si="4"/>
        <v>85</v>
      </c>
      <c r="B98" s="41"/>
      <c r="C98" s="41"/>
      <c r="D98" s="41"/>
      <c r="E98" s="41"/>
      <c r="F98" s="41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>
        <f t="shared" si="6"/>
        <v>0</v>
      </c>
      <c r="R98" s="8">
        <f t="shared" si="5"/>
        <v>0</v>
      </c>
      <c r="S98" s="22"/>
    </row>
    <row r="99" spans="1:19" x14ac:dyDescent="0.3">
      <c r="A99" s="21">
        <f t="shared" si="4"/>
        <v>86</v>
      </c>
      <c r="B99" s="41"/>
      <c r="C99" s="41"/>
      <c r="D99" s="41"/>
      <c r="E99" s="41"/>
      <c r="F99" s="4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>
        <f t="shared" si="6"/>
        <v>0</v>
      </c>
      <c r="R99" s="8">
        <f t="shared" si="5"/>
        <v>0</v>
      </c>
      <c r="S99" s="22"/>
    </row>
    <row r="100" spans="1:19" x14ac:dyDescent="0.3">
      <c r="A100" s="21">
        <f t="shared" si="4"/>
        <v>87</v>
      </c>
      <c r="B100" s="41"/>
      <c r="C100" s="41"/>
      <c r="D100" s="41"/>
      <c r="E100" s="41"/>
      <c r="F100" s="4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>
        <f t="shared" si="6"/>
        <v>0</v>
      </c>
      <c r="R100" s="8">
        <f t="shared" si="5"/>
        <v>0</v>
      </c>
      <c r="S100" s="22"/>
    </row>
    <row r="101" spans="1:19" x14ac:dyDescent="0.3">
      <c r="A101" s="21">
        <f t="shared" si="4"/>
        <v>88</v>
      </c>
      <c r="B101" s="41"/>
      <c r="C101" s="41"/>
      <c r="D101" s="41"/>
      <c r="E101" s="41"/>
      <c r="F101" s="4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>
        <f t="shared" si="6"/>
        <v>0</v>
      </c>
      <c r="R101" s="8">
        <f t="shared" si="5"/>
        <v>0</v>
      </c>
      <c r="S101" s="22"/>
    </row>
    <row r="102" spans="1:19" x14ac:dyDescent="0.3">
      <c r="A102" s="21">
        <f t="shared" si="4"/>
        <v>89</v>
      </c>
      <c r="B102" s="41"/>
      <c r="C102" s="41"/>
      <c r="D102" s="41"/>
      <c r="E102" s="41"/>
      <c r="F102" s="41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>
        <f t="shared" si="6"/>
        <v>0</v>
      </c>
      <c r="R102" s="8">
        <f t="shared" si="5"/>
        <v>0</v>
      </c>
      <c r="S102" s="22"/>
    </row>
    <row r="103" spans="1:19" x14ac:dyDescent="0.3">
      <c r="A103" s="21">
        <f t="shared" si="4"/>
        <v>90</v>
      </c>
      <c r="B103" s="41"/>
      <c r="C103" s="41"/>
      <c r="D103" s="41"/>
      <c r="E103" s="41"/>
      <c r="F103" s="41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>
        <f t="shared" si="6"/>
        <v>0</v>
      </c>
      <c r="R103" s="8">
        <f t="shared" si="5"/>
        <v>0</v>
      </c>
      <c r="S103" s="22"/>
    </row>
    <row r="104" spans="1:19" x14ac:dyDescent="0.3">
      <c r="A104" s="21">
        <f t="shared" si="4"/>
        <v>91</v>
      </c>
      <c r="B104" s="41"/>
      <c r="C104" s="41"/>
      <c r="D104" s="41"/>
      <c r="E104" s="41"/>
      <c r="F104" s="41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1">
        <f t="shared" si="6"/>
        <v>0</v>
      </c>
      <c r="R104" s="8">
        <f t="shared" si="5"/>
        <v>0</v>
      </c>
      <c r="S104" s="22"/>
    </row>
    <row r="105" spans="1:19" x14ac:dyDescent="0.3">
      <c r="A105" s="21">
        <f t="shared" si="4"/>
        <v>92</v>
      </c>
      <c r="B105" s="41"/>
      <c r="C105" s="41"/>
      <c r="D105" s="41"/>
      <c r="E105" s="41"/>
      <c r="F105" s="4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1">
        <f t="shared" si="6"/>
        <v>0</v>
      </c>
      <c r="R105" s="8">
        <f t="shared" si="5"/>
        <v>0</v>
      </c>
      <c r="S105" s="22"/>
    </row>
    <row r="106" spans="1:19" x14ac:dyDescent="0.3">
      <c r="A106" s="21">
        <f t="shared" si="4"/>
        <v>93</v>
      </c>
      <c r="B106" s="41"/>
      <c r="C106" s="41"/>
      <c r="D106" s="41"/>
      <c r="E106" s="41"/>
      <c r="F106" s="4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1">
        <f t="shared" si="6"/>
        <v>0</v>
      </c>
      <c r="R106" s="8">
        <f t="shared" si="5"/>
        <v>0</v>
      </c>
      <c r="S106" s="22"/>
    </row>
    <row r="107" spans="1:19" x14ac:dyDescent="0.3">
      <c r="A107" s="21">
        <f t="shared" si="4"/>
        <v>94</v>
      </c>
      <c r="B107" s="41"/>
      <c r="C107" s="41"/>
      <c r="D107" s="41"/>
      <c r="E107" s="41"/>
      <c r="F107" s="41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1">
        <f t="shared" si="6"/>
        <v>0</v>
      </c>
      <c r="R107" s="8">
        <f t="shared" si="5"/>
        <v>0</v>
      </c>
      <c r="S107" s="22"/>
    </row>
    <row r="108" spans="1:19" x14ac:dyDescent="0.3">
      <c r="A108" s="21">
        <f t="shared" si="4"/>
        <v>95</v>
      </c>
      <c r="B108" s="41"/>
      <c r="C108" s="41"/>
      <c r="D108" s="41"/>
      <c r="E108" s="41"/>
      <c r="F108" s="41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1">
        <f t="shared" si="6"/>
        <v>0</v>
      </c>
      <c r="R108" s="8">
        <f t="shared" si="5"/>
        <v>0</v>
      </c>
      <c r="S108" s="22"/>
    </row>
    <row r="109" spans="1:19" x14ac:dyDescent="0.3">
      <c r="A109" s="21">
        <f t="shared" si="4"/>
        <v>96</v>
      </c>
      <c r="B109" s="41"/>
      <c r="C109" s="41"/>
      <c r="D109" s="41"/>
      <c r="E109" s="41"/>
      <c r="F109" s="41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1">
        <f t="shared" si="6"/>
        <v>0</v>
      </c>
      <c r="R109" s="8">
        <f t="shared" si="5"/>
        <v>0</v>
      </c>
      <c r="S109" s="22"/>
    </row>
    <row r="110" spans="1:19" x14ac:dyDescent="0.3">
      <c r="A110" s="21">
        <f t="shared" si="4"/>
        <v>97</v>
      </c>
      <c r="B110" s="41"/>
      <c r="C110" s="41"/>
      <c r="D110" s="41"/>
      <c r="E110" s="41"/>
      <c r="F110" s="41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1">
        <f t="shared" si="6"/>
        <v>0</v>
      </c>
      <c r="R110" s="8">
        <f t="shared" si="5"/>
        <v>0</v>
      </c>
      <c r="S110" s="22"/>
    </row>
    <row r="111" spans="1:19" x14ac:dyDescent="0.3">
      <c r="A111" s="21">
        <f t="shared" si="4"/>
        <v>98</v>
      </c>
      <c r="B111" s="41"/>
      <c r="C111" s="41"/>
      <c r="D111" s="41"/>
      <c r="E111" s="41"/>
      <c r="F111" s="41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1">
        <f t="shared" si="6"/>
        <v>0</v>
      </c>
      <c r="R111" s="8">
        <f t="shared" si="5"/>
        <v>0</v>
      </c>
      <c r="S111" s="22"/>
    </row>
    <row r="112" spans="1:19" x14ac:dyDescent="0.3">
      <c r="A112" s="21">
        <v>99</v>
      </c>
      <c r="B112" s="41"/>
      <c r="C112" s="41"/>
      <c r="D112" s="41"/>
      <c r="E112" s="41"/>
      <c r="F112" s="41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1">
        <f t="shared" si="6"/>
        <v>0</v>
      </c>
      <c r="R112" s="8">
        <f t="shared" si="5"/>
        <v>0</v>
      </c>
      <c r="S112" s="22"/>
    </row>
    <row r="113" spans="1:19" x14ac:dyDescent="0.3">
      <c r="A113" s="21">
        <v>100</v>
      </c>
      <c r="B113" s="41"/>
      <c r="C113" s="41"/>
      <c r="D113" s="41"/>
      <c r="E113" s="41"/>
      <c r="F113" s="41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1">
        <f t="shared" si="6"/>
        <v>0</v>
      </c>
      <c r="R113" s="8">
        <f t="shared" si="5"/>
        <v>0</v>
      </c>
      <c r="S113" s="22"/>
    </row>
    <row r="114" spans="1:19" ht="19.95" customHeight="1" x14ac:dyDescent="0.3">
      <c r="A114" s="64"/>
      <c r="B114" s="17"/>
      <c r="C114" s="17"/>
      <c r="D114" s="17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64"/>
      <c r="R114" s="7"/>
      <c r="S114" s="5"/>
    </row>
    <row r="115" spans="1:19" ht="20.25" customHeight="1" x14ac:dyDescent="0.3">
      <c r="A115" s="33"/>
      <c r="B115" s="33"/>
      <c r="C115" s="33"/>
      <c r="D115" s="11"/>
      <c r="E115" s="11"/>
      <c r="F115" s="11"/>
      <c r="G115" s="17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9" ht="15.6" x14ac:dyDescent="0.3">
      <c r="A116" s="3" t="s">
        <v>368</v>
      </c>
      <c r="B116" s="44"/>
      <c r="C116" s="58"/>
      <c r="D116" s="97"/>
      <c r="E116" s="97"/>
      <c r="F116" s="62"/>
      <c r="G116" s="17"/>
      <c r="H116" s="56"/>
      <c r="I116" s="56"/>
      <c r="J116" s="56"/>
      <c r="K116" s="56"/>
      <c r="L116" s="56"/>
      <c r="M116" s="56"/>
      <c r="N116" s="56"/>
      <c r="O116" s="56"/>
      <c r="P116" s="56"/>
      <c r="Q116" s="69"/>
    </row>
    <row r="117" spans="1:19" ht="19.95" customHeight="1" x14ac:dyDescent="0.3">
      <c r="A117" s="2"/>
      <c r="B117" s="2"/>
      <c r="C117" s="68" t="s">
        <v>369</v>
      </c>
      <c r="D117" s="90" t="s">
        <v>359</v>
      </c>
      <c r="E117" s="90"/>
      <c r="F117" s="90"/>
      <c r="G117" s="17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1:19" ht="19.95" customHeight="1" x14ac:dyDescent="0.3">
      <c r="A118" s="3" t="s">
        <v>370</v>
      </c>
      <c r="B118" s="44"/>
      <c r="C118" s="58"/>
      <c r="D118" s="97"/>
      <c r="E118" s="97"/>
      <c r="F118" s="63"/>
      <c r="G118" s="17"/>
      <c r="H118" s="56"/>
      <c r="I118" s="56"/>
      <c r="J118" s="56"/>
      <c r="K118" s="56"/>
      <c r="L118" s="56"/>
      <c r="M118" s="56"/>
      <c r="N118" s="56"/>
      <c r="O118" s="56"/>
      <c r="P118" s="56"/>
      <c r="Q118" s="69"/>
    </row>
    <row r="119" spans="1:19" ht="19.95" customHeight="1" x14ac:dyDescent="0.3">
      <c r="A119" s="44"/>
      <c r="B119" s="44"/>
      <c r="C119" s="68" t="s">
        <v>369</v>
      </c>
      <c r="D119" s="90" t="s">
        <v>359</v>
      </c>
      <c r="E119" s="90"/>
      <c r="F119" s="90"/>
      <c r="G119" s="17"/>
      <c r="H119" s="69"/>
      <c r="I119" s="69"/>
      <c r="J119" s="69"/>
      <c r="K119" s="69"/>
      <c r="L119" s="69"/>
      <c r="M119" s="69"/>
      <c r="N119" s="69"/>
      <c r="O119" s="69"/>
      <c r="P119" s="69"/>
      <c r="Q119" s="69"/>
    </row>
    <row r="120" spans="1:19" ht="19.95" customHeight="1" x14ac:dyDescent="0.3"/>
  </sheetData>
  <autoFilter ref="A17:S17">
    <sortState ref="A18:S113">
      <sortCondition ref="Q17"/>
    </sortState>
  </autoFilter>
  <mergeCells count="19"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  <mergeCell ref="J7:S7"/>
    <mergeCell ref="A1:S1"/>
    <mergeCell ref="A3:S3"/>
    <mergeCell ref="A5:I5"/>
    <mergeCell ref="J5:S5"/>
    <mergeCell ref="J6:S6"/>
  </mergeCells>
  <conditionalFormatting sqref="J5">
    <cfRule type="containsBlanks" dxfId="13" priority="2">
      <formula>LEN(TRIM(J5))=0</formula>
    </cfRule>
  </conditionalFormatting>
  <conditionalFormatting sqref="J7">
    <cfRule type="containsBlanks" dxfId="1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20"/>
  <sheetViews>
    <sheetView view="pageBreakPreview" zoomScaleSheetLayoutView="100" workbookViewId="0">
      <selection activeCell="P10" sqref="P10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4" width="5.33203125" style="16" customWidth="1"/>
    <col min="15" max="16" width="9.109375" style="44"/>
    <col min="17" max="17" width="11.5546875" style="44" customWidth="1"/>
    <col min="18" max="16384" width="9.109375" style="44"/>
  </cols>
  <sheetData>
    <row r="1" spans="1:17" ht="15.6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.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.6" x14ac:dyDescent="0.3">
      <c r="A3" s="89" t="s">
        <v>786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5.6" x14ac:dyDescent="0.3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7" ht="18" x14ac:dyDescent="0.3">
      <c r="A5" s="80" t="s">
        <v>11</v>
      </c>
      <c r="B5" s="80"/>
      <c r="C5" s="80"/>
      <c r="D5" s="80"/>
      <c r="E5" s="80"/>
      <c r="F5" s="80"/>
      <c r="G5" s="80"/>
      <c r="H5" s="80"/>
      <c r="I5" s="80"/>
      <c r="J5" s="88" t="s">
        <v>510</v>
      </c>
      <c r="K5" s="88"/>
      <c r="L5" s="88"/>
      <c r="M5" s="88"/>
      <c r="N5" s="88"/>
      <c r="O5" s="88"/>
      <c r="P5" s="88"/>
      <c r="Q5" s="88"/>
    </row>
    <row r="6" spans="1:17" x14ac:dyDescent="0.3">
      <c r="J6" s="82" t="s">
        <v>5</v>
      </c>
      <c r="K6" s="82"/>
      <c r="L6" s="82"/>
      <c r="M6" s="82"/>
      <c r="N6" s="82"/>
      <c r="O6" s="82"/>
      <c r="P6" s="82"/>
      <c r="Q6" s="82"/>
    </row>
    <row r="7" spans="1:17" ht="17.399999999999999" x14ac:dyDescent="0.3">
      <c r="J7" s="88" t="s">
        <v>358</v>
      </c>
      <c r="K7" s="88"/>
      <c r="L7" s="88"/>
      <c r="M7" s="88"/>
      <c r="N7" s="88"/>
      <c r="O7" s="88"/>
      <c r="P7" s="88"/>
      <c r="Q7" s="88"/>
    </row>
    <row r="8" spans="1:17" x14ac:dyDescent="0.3">
      <c r="J8" s="82" t="s">
        <v>143</v>
      </c>
      <c r="K8" s="82"/>
      <c r="L8" s="82"/>
      <c r="M8" s="82"/>
      <c r="N8" s="82"/>
      <c r="O8" s="82"/>
      <c r="P8" s="82"/>
      <c r="Q8" s="82"/>
    </row>
    <row r="10" spans="1:17" ht="15.6" x14ac:dyDescent="0.3">
      <c r="A10" s="83" t="s">
        <v>6</v>
      </c>
      <c r="B10" s="83"/>
      <c r="C10" s="83"/>
      <c r="D10" s="83"/>
      <c r="E10" s="91">
        <v>45211</v>
      </c>
      <c r="F10" s="91"/>
      <c r="G10" s="92"/>
    </row>
    <row r="11" spans="1:17" ht="15.6" x14ac:dyDescent="0.3">
      <c r="A11" s="66"/>
      <c r="B11" s="54"/>
      <c r="C11" s="54"/>
      <c r="D11" s="54"/>
      <c r="E11" s="10"/>
      <c r="F11" s="10"/>
    </row>
    <row r="12" spans="1:17" ht="15.6" x14ac:dyDescent="0.3">
      <c r="A12" s="83" t="s">
        <v>371</v>
      </c>
      <c r="B12" s="83"/>
      <c r="C12" s="83"/>
      <c r="D12" s="83"/>
      <c r="E12" s="93">
        <v>58</v>
      </c>
      <c r="F12" s="93"/>
      <c r="G12" s="93"/>
      <c r="H12" s="54" t="s">
        <v>13</v>
      </c>
    </row>
    <row r="13" spans="1:17" ht="15.6" x14ac:dyDescent="0.3">
      <c r="A13" s="66"/>
      <c r="B13" s="54"/>
      <c r="C13" s="54"/>
      <c r="D13" s="54"/>
      <c r="E13" s="10"/>
      <c r="F13" s="10"/>
      <c r="G13" s="46"/>
    </row>
    <row r="14" spans="1:17" ht="15.6" x14ac:dyDescent="0.3">
      <c r="A14" s="83" t="s">
        <v>372</v>
      </c>
      <c r="B14" s="83"/>
      <c r="C14" s="83"/>
      <c r="D14" s="83"/>
      <c r="E14" s="93">
        <v>70</v>
      </c>
      <c r="F14" s="93"/>
      <c r="G14" s="93"/>
    </row>
    <row r="16" spans="1:17" s="35" customFormat="1" ht="28.8" x14ac:dyDescent="0.3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94" t="s">
        <v>17</v>
      </c>
      <c r="H16" s="95"/>
      <c r="I16" s="95"/>
      <c r="J16" s="95"/>
      <c r="K16" s="95"/>
      <c r="L16" s="95"/>
      <c r="M16" s="95"/>
      <c r="N16" s="95"/>
      <c r="O16" s="23" t="s">
        <v>4</v>
      </c>
      <c r="P16" s="23" t="s">
        <v>10</v>
      </c>
      <c r="Q16" s="23" t="s">
        <v>18</v>
      </c>
    </row>
    <row r="17" spans="1:17" x14ac:dyDescent="0.3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20"/>
      <c r="P17" s="21"/>
      <c r="Q17" s="26"/>
    </row>
    <row r="18" spans="1:17" x14ac:dyDescent="0.3">
      <c r="A18" s="21">
        <f>ROW(A1)</f>
        <v>1</v>
      </c>
      <c r="B18" s="107" t="s">
        <v>658</v>
      </c>
      <c r="C18" s="107" t="s">
        <v>543</v>
      </c>
      <c r="D18" s="107" t="s">
        <v>58</v>
      </c>
      <c r="E18" s="109" t="s">
        <v>659</v>
      </c>
      <c r="F18" s="109" t="s">
        <v>660</v>
      </c>
      <c r="G18" s="103">
        <v>14</v>
      </c>
      <c r="H18" s="103">
        <v>6</v>
      </c>
      <c r="I18" s="103">
        <v>10</v>
      </c>
      <c r="J18" s="103">
        <v>10</v>
      </c>
      <c r="K18" s="103">
        <v>4</v>
      </c>
      <c r="L18" s="103">
        <v>0</v>
      </c>
      <c r="M18" s="103">
        <v>14</v>
      </c>
      <c r="N18" s="103">
        <v>0</v>
      </c>
      <c r="O18" s="104">
        <v>58</v>
      </c>
      <c r="P18" s="101">
        <v>0.57999999999999996</v>
      </c>
      <c r="Q18" s="106" t="s">
        <v>113</v>
      </c>
    </row>
    <row r="19" spans="1:17" x14ac:dyDescent="0.3">
      <c r="A19" s="21">
        <v>2</v>
      </c>
      <c r="B19" s="107" t="s">
        <v>661</v>
      </c>
      <c r="C19" s="107" t="s">
        <v>89</v>
      </c>
      <c r="D19" s="107" t="s">
        <v>236</v>
      </c>
      <c r="E19" s="109" t="s">
        <v>659</v>
      </c>
      <c r="F19" s="109" t="s">
        <v>662</v>
      </c>
      <c r="G19" s="103">
        <v>14</v>
      </c>
      <c r="H19" s="103">
        <v>6</v>
      </c>
      <c r="I19" s="103">
        <v>10</v>
      </c>
      <c r="J19" s="103">
        <v>10</v>
      </c>
      <c r="K19" s="103">
        <v>2</v>
      </c>
      <c r="L19" s="103">
        <v>0</v>
      </c>
      <c r="M19" s="103">
        <v>14</v>
      </c>
      <c r="N19" s="103">
        <v>0</v>
      </c>
      <c r="O19" s="104">
        <v>56</v>
      </c>
      <c r="P19" s="101">
        <v>0.56000000000000005</v>
      </c>
      <c r="Q19" s="106" t="s">
        <v>112</v>
      </c>
    </row>
    <row r="20" spans="1:17" ht="15" customHeight="1" x14ac:dyDescent="0.3">
      <c r="A20" s="21">
        <v>3</v>
      </c>
      <c r="B20" s="107" t="s">
        <v>663</v>
      </c>
      <c r="C20" s="107" t="s">
        <v>504</v>
      </c>
      <c r="D20" s="107" t="s">
        <v>23</v>
      </c>
      <c r="E20" s="109" t="s">
        <v>659</v>
      </c>
      <c r="F20" s="109" t="s">
        <v>664</v>
      </c>
      <c r="G20" s="103">
        <v>16</v>
      </c>
      <c r="H20" s="103">
        <v>4</v>
      </c>
      <c r="I20" s="103">
        <v>4</v>
      </c>
      <c r="J20" s="103">
        <v>10</v>
      </c>
      <c r="K20" s="103">
        <v>8</v>
      </c>
      <c r="L20" s="103">
        <v>0</v>
      </c>
      <c r="M20" s="103">
        <v>14</v>
      </c>
      <c r="N20" s="103">
        <v>0</v>
      </c>
      <c r="O20" s="104">
        <v>56</v>
      </c>
      <c r="P20" s="101">
        <v>0.56000000000000005</v>
      </c>
      <c r="Q20" s="106" t="s">
        <v>112</v>
      </c>
    </row>
    <row r="21" spans="1:17" ht="15" customHeight="1" x14ac:dyDescent="0.3">
      <c r="A21" s="21">
        <v>4</v>
      </c>
      <c r="B21" s="107" t="s">
        <v>665</v>
      </c>
      <c r="C21" s="107" t="s">
        <v>89</v>
      </c>
      <c r="D21" s="107" t="s">
        <v>33</v>
      </c>
      <c r="E21" s="110" t="s">
        <v>666</v>
      </c>
      <c r="F21" s="110" t="s">
        <v>667</v>
      </c>
      <c r="G21" s="103">
        <v>14</v>
      </c>
      <c r="H21" s="103">
        <v>5</v>
      </c>
      <c r="I21" s="103">
        <v>6</v>
      </c>
      <c r="J21" s="103">
        <v>0</v>
      </c>
      <c r="K21" s="103">
        <v>12</v>
      </c>
      <c r="L21" s="103">
        <v>0</v>
      </c>
      <c r="M21" s="103">
        <v>14</v>
      </c>
      <c r="N21" s="103">
        <v>4</v>
      </c>
      <c r="O21" s="104">
        <v>55</v>
      </c>
      <c r="P21" s="101">
        <v>0.55000000000000004</v>
      </c>
      <c r="Q21" s="106" t="s">
        <v>112</v>
      </c>
    </row>
    <row r="22" spans="1:17" x14ac:dyDescent="0.3">
      <c r="A22" s="21">
        <f>ROW(A5)</f>
        <v>5</v>
      </c>
      <c r="B22" s="107" t="s">
        <v>668</v>
      </c>
      <c r="C22" s="107" t="s">
        <v>669</v>
      </c>
      <c r="D22" s="107" t="s">
        <v>23</v>
      </c>
      <c r="E22" s="111" t="s">
        <v>659</v>
      </c>
      <c r="F22" s="111" t="s">
        <v>670</v>
      </c>
      <c r="G22" s="103">
        <v>12</v>
      </c>
      <c r="H22" s="103">
        <v>3</v>
      </c>
      <c r="I22" s="103">
        <v>10</v>
      </c>
      <c r="J22" s="103">
        <v>2</v>
      </c>
      <c r="K22" s="103">
        <v>0</v>
      </c>
      <c r="L22" s="103">
        <v>0</v>
      </c>
      <c r="M22" s="103">
        <v>14</v>
      </c>
      <c r="N22" s="103">
        <v>6</v>
      </c>
      <c r="O22" s="104">
        <v>47</v>
      </c>
      <c r="P22" s="101">
        <v>0.47</v>
      </c>
      <c r="Q22" s="106" t="s">
        <v>114</v>
      </c>
    </row>
    <row r="23" spans="1:17" x14ac:dyDescent="0.3">
      <c r="A23" s="21">
        <f>ROW(A6)</f>
        <v>6</v>
      </c>
      <c r="B23" s="107" t="s">
        <v>671</v>
      </c>
      <c r="C23" s="107" t="s">
        <v>672</v>
      </c>
      <c r="D23" s="107" t="s">
        <v>48</v>
      </c>
      <c r="E23" s="107" t="s">
        <v>673</v>
      </c>
      <c r="F23" s="107" t="s">
        <v>674</v>
      </c>
      <c r="G23" s="103">
        <v>16</v>
      </c>
      <c r="H23" s="103">
        <v>5</v>
      </c>
      <c r="I23" s="103">
        <v>10</v>
      </c>
      <c r="J23" s="103">
        <v>10</v>
      </c>
      <c r="K23" s="103">
        <v>4</v>
      </c>
      <c r="L23" s="103">
        <v>0</v>
      </c>
      <c r="M23" s="103">
        <v>0</v>
      </c>
      <c r="N23" s="103">
        <v>0</v>
      </c>
      <c r="O23" s="104">
        <v>45</v>
      </c>
      <c r="P23" s="101">
        <v>0.45</v>
      </c>
      <c r="Q23" s="106" t="s">
        <v>114</v>
      </c>
    </row>
    <row r="24" spans="1:17" x14ac:dyDescent="0.3">
      <c r="A24" s="21">
        <f t="shared" ref="A24:A33" si="0">ROW(A9)</f>
        <v>9</v>
      </c>
      <c r="B24" s="107" t="s">
        <v>675</v>
      </c>
      <c r="C24" s="107" t="s">
        <v>55</v>
      </c>
      <c r="D24" s="107" t="s">
        <v>40</v>
      </c>
      <c r="E24" s="107" t="s">
        <v>666</v>
      </c>
      <c r="F24" s="107" t="s">
        <v>676</v>
      </c>
      <c r="G24" s="103">
        <v>12</v>
      </c>
      <c r="H24" s="108" t="s">
        <v>785</v>
      </c>
      <c r="I24" s="103">
        <v>6</v>
      </c>
      <c r="J24" s="103">
        <v>0</v>
      </c>
      <c r="K24" s="103">
        <v>6</v>
      </c>
      <c r="L24" s="103">
        <v>0</v>
      </c>
      <c r="M24" s="103">
        <v>10</v>
      </c>
      <c r="N24" s="103">
        <v>5</v>
      </c>
      <c r="O24" s="104">
        <v>44</v>
      </c>
      <c r="P24" s="101">
        <v>0.44</v>
      </c>
      <c r="Q24" s="106" t="s">
        <v>114</v>
      </c>
    </row>
    <row r="25" spans="1:17" x14ac:dyDescent="0.3">
      <c r="A25" s="21">
        <f t="shared" si="0"/>
        <v>10</v>
      </c>
      <c r="B25" s="107" t="s">
        <v>677</v>
      </c>
      <c r="C25" s="107" t="s">
        <v>678</v>
      </c>
      <c r="D25" s="107" t="s">
        <v>679</v>
      </c>
      <c r="E25" s="107" t="s">
        <v>666</v>
      </c>
      <c r="F25" s="107" t="s">
        <v>680</v>
      </c>
      <c r="G25" s="103">
        <v>8</v>
      </c>
      <c r="H25" s="108" t="s">
        <v>785</v>
      </c>
      <c r="I25" s="103">
        <v>8</v>
      </c>
      <c r="J25" s="103">
        <v>8</v>
      </c>
      <c r="K25" s="103">
        <v>6</v>
      </c>
      <c r="L25" s="103">
        <v>0</v>
      </c>
      <c r="M25" s="103">
        <v>8</v>
      </c>
      <c r="N25" s="103">
        <v>3</v>
      </c>
      <c r="O25" s="104">
        <v>44</v>
      </c>
      <c r="P25" s="101">
        <v>0.44</v>
      </c>
      <c r="Q25" s="106" t="s">
        <v>114</v>
      </c>
    </row>
    <row r="26" spans="1:17" x14ac:dyDescent="0.3">
      <c r="A26" s="21">
        <f t="shared" si="0"/>
        <v>11</v>
      </c>
      <c r="B26" s="107" t="s">
        <v>681</v>
      </c>
      <c r="C26" s="107" t="s">
        <v>80</v>
      </c>
      <c r="D26" s="107" t="s">
        <v>441</v>
      </c>
      <c r="E26" s="107" t="s">
        <v>659</v>
      </c>
      <c r="F26" s="107" t="s">
        <v>682</v>
      </c>
      <c r="G26" s="103">
        <v>16</v>
      </c>
      <c r="H26" s="108" t="s">
        <v>785</v>
      </c>
      <c r="I26" s="103">
        <v>4</v>
      </c>
      <c r="J26" s="103">
        <v>6</v>
      </c>
      <c r="K26" s="103">
        <v>4</v>
      </c>
      <c r="L26" s="103">
        <v>0</v>
      </c>
      <c r="M26" s="103">
        <v>8</v>
      </c>
      <c r="N26" s="103">
        <v>0</v>
      </c>
      <c r="O26" s="104">
        <v>44</v>
      </c>
      <c r="P26" s="101">
        <v>0.44</v>
      </c>
      <c r="Q26" s="106" t="s">
        <v>114</v>
      </c>
    </row>
    <row r="27" spans="1:17" x14ac:dyDescent="0.3">
      <c r="A27" s="21">
        <f t="shared" si="0"/>
        <v>12</v>
      </c>
      <c r="B27" s="107" t="s">
        <v>683</v>
      </c>
      <c r="C27" s="107" t="s">
        <v>684</v>
      </c>
      <c r="D27" s="107" t="s">
        <v>685</v>
      </c>
      <c r="E27" s="107" t="s">
        <v>666</v>
      </c>
      <c r="F27" s="107" t="s">
        <v>686</v>
      </c>
      <c r="G27" s="103">
        <v>8</v>
      </c>
      <c r="H27" s="103">
        <v>2</v>
      </c>
      <c r="I27" s="103">
        <v>8</v>
      </c>
      <c r="J27" s="103">
        <v>4</v>
      </c>
      <c r="K27" s="103">
        <v>6</v>
      </c>
      <c r="L27" s="103">
        <v>7</v>
      </c>
      <c r="M27" s="103">
        <v>8</v>
      </c>
      <c r="N27" s="103">
        <v>0</v>
      </c>
      <c r="O27" s="104">
        <v>43</v>
      </c>
      <c r="P27" s="101">
        <v>0.43</v>
      </c>
      <c r="Q27" s="106" t="s">
        <v>114</v>
      </c>
    </row>
    <row r="28" spans="1:17" x14ac:dyDescent="0.3">
      <c r="A28" s="21">
        <f t="shared" si="0"/>
        <v>13</v>
      </c>
      <c r="B28" s="107" t="s">
        <v>46</v>
      </c>
      <c r="C28" s="107" t="s">
        <v>687</v>
      </c>
      <c r="D28" s="107" t="s">
        <v>688</v>
      </c>
      <c r="E28" s="107" t="s">
        <v>659</v>
      </c>
      <c r="F28" s="107" t="s">
        <v>689</v>
      </c>
      <c r="G28" s="103">
        <v>16</v>
      </c>
      <c r="H28" s="103">
        <v>3</v>
      </c>
      <c r="I28" s="103">
        <v>0</v>
      </c>
      <c r="J28" s="103">
        <v>8</v>
      </c>
      <c r="K28" s="103">
        <v>2</v>
      </c>
      <c r="L28" s="103">
        <v>0</v>
      </c>
      <c r="M28" s="103">
        <v>14</v>
      </c>
      <c r="N28" s="103">
        <v>0</v>
      </c>
      <c r="O28" s="104">
        <v>43</v>
      </c>
      <c r="P28" s="101">
        <v>0.43</v>
      </c>
      <c r="Q28" s="106" t="s">
        <v>114</v>
      </c>
    </row>
    <row r="29" spans="1:17" x14ac:dyDescent="0.3">
      <c r="A29" s="21">
        <f t="shared" si="0"/>
        <v>14</v>
      </c>
      <c r="B29" s="107" t="s">
        <v>690</v>
      </c>
      <c r="C29" s="107" t="s">
        <v>433</v>
      </c>
      <c r="D29" s="107" t="s">
        <v>423</v>
      </c>
      <c r="E29" s="107" t="s">
        <v>659</v>
      </c>
      <c r="F29" s="107" t="s">
        <v>691</v>
      </c>
      <c r="G29" s="103">
        <v>12</v>
      </c>
      <c r="H29" s="103">
        <v>6</v>
      </c>
      <c r="I29" s="103">
        <v>4</v>
      </c>
      <c r="J29" s="103">
        <v>6</v>
      </c>
      <c r="K29" s="103">
        <v>4</v>
      </c>
      <c r="L29" s="103">
        <v>0</v>
      </c>
      <c r="M29" s="103">
        <v>10</v>
      </c>
      <c r="N29" s="103">
        <v>0</v>
      </c>
      <c r="O29" s="104">
        <v>42</v>
      </c>
      <c r="P29" s="101">
        <v>0.42</v>
      </c>
      <c r="Q29" s="106" t="s">
        <v>114</v>
      </c>
    </row>
    <row r="30" spans="1:17" x14ac:dyDescent="0.3">
      <c r="A30" s="21">
        <f t="shared" si="0"/>
        <v>15</v>
      </c>
      <c r="B30" s="107" t="s">
        <v>692</v>
      </c>
      <c r="C30" s="107" t="s">
        <v>475</v>
      </c>
      <c r="D30" s="107" t="s">
        <v>70</v>
      </c>
      <c r="E30" s="107" t="s">
        <v>666</v>
      </c>
      <c r="F30" s="107" t="s">
        <v>693</v>
      </c>
      <c r="G30" s="103">
        <v>10</v>
      </c>
      <c r="H30" s="103">
        <v>2</v>
      </c>
      <c r="I30" s="103">
        <v>4</v>
      </c>
      <c r="J30" s="103">
        <v>6</v>
      </c>
      <c r="K30" s="103">
        <v>8</v>
      </c>
      <c r="L30" s="103">
        <v>0</v>
      </c>
      <c r="M30" s="103">
        <v>10</v>
      </c>
      <c r="N30" s="103">
        <v>0</v>
      </c>
      <c r="O30" s="104">
        <v>40</v>
      </c>
      <c r="P30" s="101">
        <v>0.4</v>
      </c>
      <c r="Q30" s="106" t="s">
        <v>114</v>
      </c>
    </row>
    <row r="31" spans="1:17" x14ac:dyDescent="0.3">
      <c r="A31" s="21">
        <f t="shared" si="0"/>
        <v>16</v>
      </c>
      <c r="B31" s="107" t="s">
        <v>694</v>
      </c>
      <c r="C31" s="107" t="s">
        <v>54</v>
      </c>
      <c r="D31" s="107" t="s">
        <v>72</v>
      </c>
      <c r="E31" s="107" t="s">
        <v>659</v>
      </c>
      <c r="F31" s="107" t="s">
        <v>695</v>
      </c>
      <c r="G31" s="103">
        <v>12</v>
      </c>
      <c r="H31" s="103">
        <v>3</v>
      </c>
      <c r="I31" s="103">
        <v>0</v>
      </c>
      <c r="J31" s="103">
        <v>10</v>
      </c>
      <c r="K31" s="103">
        <v>2</v>
      </c>
      <c r="L31" s="103">
        <v>0</v>
      </c>
      <c r="M31" s="103">
        <v>12</v>
      </c>
      <c r="N31" s="103">
        <v>0</v>
      </c>
      <c r="O31" s="104">
        <v>39</v>
      </c>
      <c r="P31" s="101">
        <v>0.39</v>
      </c>
      <c r="Q31" s="106" t="s">
        <v>114</v>
      </c>
    </row>
    <row r="32" spans="1:17" x14ac:dyDescent="0.3">
      <c r="A32" s="21">
        <f t="shared" si="0"/>
        <v>17</v>
      </c>
      <c r="B32" s="107" t="s">
        <v>696</v>
      </c>
      <c r="C32" s="107" t="s">
        <v>697</v>
      </c>
      <c r="D32" s="107" t="s">
        <v>51</v>
      </c>
      <c r="E32" s="107" t="s">
        <v>673</v>
      </c>
      <c r="F32" s="107" t="s">
        <v>698</v>
      </c>
      <c r="G32" s="103">
        <v>16</v>
      </c>
      <c r="H32" s="103">
        <v>3</v>
      </c>
      <c r="I32" s="103">
        <v>2</v>
      </c>
      <c r="J32" s="103">
        <v>10</v>
      </c>
      <c r="K32" s="103">
        <v>8</v>
      </c>
      <c r="L32" s="103">
        <v>0</v>
      </c>
      <c r="M32" s="103">
        <v>0</v>
      </c>
      <c r="N32" s="103">
        <v>0</v>
      </c>
      <c r="O32" s="104">
        <v>39</v>
      </c>
      <c r="P32" s="101">
        <v>0.39</v>
      </c>
      <c r="Q32" s="106" t="s">
        <v>114</v>
      </c>
    </row>
    <row r="33" spans="1:17" x14ac:dyDescent="0.3">
      <c r="A33" s="21">
        <f t="shared" si="0"/>
        <v>18</v>
      </c>
      <c r="B33" s="107" t="s">
        <v>699</v>
      </c>
      <c r="C33" s="107" t="s">
        <v>504</v>
      </c>
      <c r="D33" s="107" t="s">
        <v>58</v>
      </c>
      <c r="E33" s="107" t="s">
        <v>700</v>
      </c>
      <c r="F33" s="107" t="s">
        <v>701</v>
      </c>
      <c r="G33" s="103">
        <v>8</v>
      </c>
      <c r="H33" s="103">
        <v>4</v>
      </c>
      <c r="I33" s="103">
        <v>6</v>
      </c>
      <c r="J33" s="103">
        <v>0</v>
      </c>
      <c r="K33" s="103">
        <v>6</v>
      </c>
      <c r="L33" s="103">
        <v>14</v>
      </c>
      <c r="M33" s="103">
        <v>0</v>
      </c>
      <c r="N33" s="103">
        <v>0</v>
      </c>
      <c r="O33" s="104">
        <v>38</v>
      </c>
      <c r="P33" s="101">
        <v>0.38</v>
      </c>
      <c r="Q33" s="106" t="s">
        <v>114</v>
      </c>
    </row>
    <row r="34" spans="1:17" x14ac:dyDescent="0.3">
      <c r="A34" s="21">
        <f t="shared" ref="A34:A97" si="1">ROW(A21)</f>
        <v>21</v>
      </c>
      <c r="B34" s="107" t="s">
        <v>702</v>
      </c>
      <c r="C34" s="107" t="s">
        <v>93</v>
      </c>
      <c r="D34" s="107" t="s">
        <v>56</v>
      </c>
      <c r="E34" s="107" t="s">
        <v>666</v>
      </c>
      <c r="F34" s="107" t="s">
        <v>703</v>
      </c>
      <c r="G34" s="103">
        <v>12</v>
      </c>
      <c r="H34" s="103">
        <v>4</v>
      </c>
      <c r="I34" s="103">
        <v>6</v>
      </c>
      <c r="J34" s="103">
        <v>0</v>
      </c>
      <c r="K34" s="103">
        <v>6</v>
      </c>
      <c r="L34" s="103">
        <v>8</v>
      </c>
      <c r="M34" s="103">
        <v>0</v>
      </c>
      <c r="N34" s="103">
        <v>0</v>
      </c>
      <c r="O34" s="104">
        <v>36</v>
      </c>
      <c r="P34" s="101">
        <v>0.36</v>
      </c>
      <c r="Q34" s="106" t="s">
        <v>114</v>
      </c>
    </row>
    <row r="35" spans="1:17" x14ac:dyDescent="0.3">
      <c r="A35" s="21">
        <f t="shared" si="1"/>
        <v>22</v>
      </c>
      <c r="B35" s="107" t="s">
        <v>704</v>
      </c>
      <c r="C35" s="107" t="s">
        <v>705</v>
      </c>
      <c r="D35" s="107" t="s">
        <v>33</v>
      </c>
      <c r="E35" s="107" t="s">
        <v>700</v>
      </c>
      <c r="F35" s="107" t="s">
        <v>706</v>
      </c>
      <c r="G35" s="103">
        <v>8</v>
      </c>
      <c r="H35" s="103">
        <v>4</v>
      </c>
      <c r="I35" s="103">
        <v>6</v>
      </c>
      <c r="J35" s="103">
        <v>0</v>
      </c>
      <c r="K35" s="103">
        <v>4</v>
      </c>
      <c r="L35" s="103">
        <v>14</v>
      </c>
      <c r="M35" s="103">
        <v>0</v>
      </c>
      <c r="N35" s="103">
        <v>0</v>
      </c>
      <c r="O35" s="104">
        <v>36</v>
      </c>
      <c r="P35" s="101">
        <v>0.36</v>
      </c>
      <c r="Q35" s="106" t="s">
        <v>114</v>
      </c>
    </row>
    <row r="36" spans="1:17" x14ac:dyDescent="0.3">
      <c r="A36" s="21">
        <f t="shared" si="1"/>
        <v>23</v>
      </c>
      <c r="B36" s="107" t="s">
        <v>707</v>
      </c>
      <c r="C36" s="107" t="s">
        <v>88</v>
      </c>
      <c r="D36" s="107" t="s">
        <v>45</v>
      </c>
      <c r="E36" s="107" t="s">
        <v>659</v>
      </c>
      <c r="F36" s="107" t="s">
        <v>708</v>
      </c>
      <c r="G36" s="103">
        <v>10</v>
      </c>
      <c r="H36" s="103" t="s">
        <v>785</v>
      </c>
      <c r="I36" s="103">
        <v>4</v>
      </c>
      <c r="J36" s="103">
        <v>10</v>
      </c>
      <c r="K36" s="103">
        <v>2</v>
      </c>
      <c r="L36" s="103">
        <v>4</v>
      </c>
      <c r="M36" s="103">
        <v>0</v>
      </c>
      <c r="N36" s="103">
        <v>0</v>
      </c>
      <c r="O36" s="104">
        <v>35</v>
      </c>
      <c r="P36" s="101">
        <v>0.35</v>
      </c>
      <c r="Q36" s="106" t="s">
        <v>114</v>
      </c>
    </row>
    <row r="37" spans="1:17" x14ac:dyDescent="0.3">
      <c r="A37" s="21">
        <f t="shared" si="1"/>
        <v>24</v>
      </c>
      <c r="B37" s="107" t="s">
        <v>709</v>
      </c>
      <c r="C37" s="107" t="s">
        <v>710</v>
      </c>
      <c r="D37" s="107" t="s">
        <v>33</v>
      </c>
      <c r="E37" s="107" t="s">
        <v>666</v>
      </c>
      <c r="F37" s="107" t="s">
        <v>711</v>
      </c>
      <c r="G37" s="103">
        <v>2</v>
      </c>
      <c r="H37" s="103">
        <v>3</v>
      </c>
      <c r="I37" s="103">
        <v>4</v>
      </c>
      <c r="J37" s="103">
        <v>2</v>
      </c>
      <c r="K37" s="103">
        <v>6</v>
      </c>
      <c r="L37" s="103">
        <v>0</v>
      </c>
      <c r="M37" s="103">
        <v>14</v>
      </c>
      <c r="N37" s="103">
        <v>3</v>
      </c>
      <c r="O37" s="104">
        <v>34</v>
      </c>
      <c r="P37" s="101">
        <v>0.34</v>
      </c>
      <c r="Q37" s="106" t="s">
        <v>114</v>
      </c>
    </row>
    <row r="38" spans="1:17" x14ac:dyDescent="0.3">
      <c r="A38" s="21">
        <f t="shared" si="1"/>
        <v>25</v>
      </c>
      <c r="B38" s="107" t="s">
        <v>712</v>
      </c>
      <c r="C38" s="107" t="s">
        <v>123</v>
      </c>
      <c r="D38" s="107" t="s">
        <v>33</v>
      </c>
      <c r="E38" s="107" t="s">
        <v>666</v>
      </c>
      <c r="F38" s="107" t="s">
        <v>713</v>
      </c>
      <c r="G38" s="103">
        <v>12</v>
      </c>
      <c r="H38" s="103">
        <v>4</v>
      </c>
      <c r="I38" s="103">
        <v>6</v>
      </c>
      <c r="J38" s="103">
        <v>2</v>
      </c>
      <c r="K38" s="103">
        <v>10</v>
      </c>
      <c r="L38" s="103">
        <v>0</v>
      </c>
      <c r="M38" s="103">
        <v>0</v>
      </c>
      <c r="N38" s="103">
        <v>0</v>
      </c>
      <c r="O38" s="104">
        <v>34</v>
      </c>
      <c r="P38" s="101">
        <v>0.34</v>
      </c>
      <c r="Q38" s="106" t="s">
        <v>114</v>
      </c>
    </row>
    <row r="39" spans="1:17" x14ac:dyDescent="0.3">
      <c r="A39" s="21">
        <f t="shared" si="1"/>
        <v>26</v>
      </c>
      <c r="B39" s="107" t="s">
        <v>714</v>
      </c>
      <c r="C39" s="107" t="s">
        <v>715</v>
      </c>
      <c r="D39" s="107" t="s">
        <v>35</v>
      </c>
      <c r="E39" s="107" t="s">
        <v>673</v>
      </c>
      <c r="F39" s="107" t="s">
        <v>716</v>
      </c>
      <c r="G39" s="103">
        <v>8</v>
      </c>
      <c r="H39" s="103">
        <v>5</v>
      </c>
      <c r="I39" s="103">
        <v>2</v>
      </c>
      <c r="J39" s="103">
        <v>0</v>
      </c>
      <c r="K39" s="103">
        <v>4</v>
      </c>
      <c r="L39" s="103">
        <v>0</v>
      </c>
      <c r="M39" s="103">
        <v>14</v>
      </c>
      <c r="N39" s="103">
        <v>0</v>
      </c>
      <c r="O39" s="104">
        <v>33</v>
      </c>
      <c r="P39" s="101">
        <v>0.33</v>
      </c>
      <c r="Q39" s="106" t="s">
        <v>114</v>
      </c>
    </row>
    <row r="40" spans="1:17" x14ac:dyDescent="0.3">
      <c r="A40" s="21">
        <f t="shared" si="1"/>
        <v>27</v>
      </c>
      <c r="B40" s="107" t="s">
        <v>717</v>
      </c>
      <c r="C40" s="107" t="s">
        <v>77</v>
      </c>
      <c r="D40" s="107" t="s">
        <v>441</v>
      </c>
      <c r="E40" s="107" t="s">
        <v>659</v>
      </c>
      <c r="F40" s="107" t="s">
        <v>718</v>
      </c>
      <c r="G40" s="103">
        <v>12</v>
      </c>
      <c r="H40" s="103">
        <v>1</v>
      </c>
      <c r="I40" s="103">
        <v>6</v>
      </c>
      <c r="J40" s="103">
        <v>0</v>
      </c>
      <c r="K40" s="103">
        <v>0</v>
      </c>
      <c r="L40" s="103">
        <v>0</v>
      </c>
      <c r="M40" s="103">
        <v>14</v>
      </c>
      <c r="N40" s="103">
        <v>0</v>
      </c>
      <c r="O40" s="104">
        <v>33</v>
      </c>
      <c r="P40" s="101">
        <v>0.33</v>
      </c>
      <c r="Q40" s="106" t="s">
        <v>114</v>
      </c>
    </row>
    <row r="41" spans="1:17" x14ac:dyDescent="0.3">
      <c r="A41" s="21">
        <f t="shared" si="1"/>
        <v>28</v>
      </c>
      <c r="B41" s="107" t="s">
        <v>719</v>
      </c>
      <c r="C41" s="107" t="s">
        <v>57</v>
      </c>
      <c r="D41" s="107" t="s">
        <v>42</v>
      </c>
      <c r="E41" s="107" t="s">
        <v>659</v>
      </c>
      <c r="F41" s="107" t="s">
        <v>720</v>
      </c>
      <c r="G41" s="103">
        <v>12</v>
      </c>
      <c r="H41" s="103">
        <v>1</v>
      </c>
      <c r="I41" s="103">
        <v>6</v>
      </c>
      <c r="J41" s="103">
        <v>0</v>
      </c>
      <c r="K41" s="103">
        <v>0</v>
      </c>
      <c r="L41" s="103">
        <v>2</v>
      </c>
      <c r="M41" s="103">
        <v>12</v>
      </c>
      <c r="N41" s="103">
        <v>0</v>
      </c>
      <c r="O41" s="104">
        <v>33</v>
      </c>
      <c r="P41" s="101">
        <v>0.33</v>
      </c>
      <c r="Q41" s="106" t="s">
        <v>114</v>
      </c>
    </row>
    <row r="42" spans="1:17" x14ac:dyDescent="0.3">
      <c r="A42" s="21">
        <f t="shared" si="1"/>
        <v>29</v>
      </c>
      <c r="B42" s="107" t="s">
        <v>721</v>
      </c>
      <c r="C42" s="107" t="s">
        <v>722</v>
      </c>
      <c r="D42" s="107" t="s">
        <v>723</v>
      </c>
      <c r="E42" s="107" t="s">
        <v>666</v>
      </c>
      <c r="F42" s="107" t="s">
        <v>724</v>
      </c>
      <c r="G42" s="103">
        <v>0</v>
      </c>
      <c r="H42" s="103">
        <v>0</v>
      </c>
      <c r="I42" s="103">
        <v>6</v>
      </c>
      <c r="J42" s="103">
        <v>6</v>
      </c>
      <c r="K42" s="103">
        <v>10</v>
      </c>
      <c r="L42" s="103">
        <v>0</v>
      </c>
      <c r="M42" s="103">
        <v>10</v>
      </c>
      <c r="N42" s="103">
        <v>0</v>
      </c>
      <c r="O42" s="104">
        <v>32</v>
      </c>
      <c r="P42" s="101">
        <v>0.32</v>
      </c>
      <c r="Q42" s="106" t="s">
        <v>114</v>
      </c>
    </row>
    <row r="43" spans="1:17" x14ac:dyDescent="0.3">
      <c r="A43" s="21">
        <f t="shared" si="1"/>
        <v>30</v>
      </c>
      <c r="B43" s="107" t="s">
        <v>725</v>
      </c>
      <c r="C43" s="107" t="s">
        <v>92</v>
      </c>
      <c r="D43" s="107" t="s">
        <v>35</v>
      </c>
      <c r="E43" s="107" t="s">
        <v>673</v>
      </c>
      <c r="F43" s="107" t="s">
        <v>726</v>
      </c>
      <c r="G43" s="103">
        <v>12</v>
      </c>
      <c r="H43" s="103">
        <v>5</v>
      </c>
      <c r="I43" s="103">
        <v>6</v>
      </c>
      <c r="J43" s="103">
        <v>4</v>
      </c>
      <c r="K43" s="103">
        <v>4</v>
      </c>
      <c r="L43" s="103">
        <v>0</v>
      </c>
      <c r="M43" s="103">
        <v>0</v>
      </c>
      <c r="N43" s="103">
        <v>0</v>
      </c>
      <c r="O43" s="104">
        <v>31</v>
      </c>
      <c r="P43" s="101">
        <v>0.31</v>
      </c>
      <c r="Q43" s="106" t="s">
        <v>114</v>
      </c>
    </row>
    <row r="44" spans="1:17" x14ac:dyDescent="0.3">
      <c r="A44" s="21">
        <f t="shared" si="1"/>
        <v>31</v>
      </c>
      <c r="B44" s="107" t="s">
        <v>727</v>
      </c>
      <c r="C44" s="107" t="s">
        <v>543</v>
      </c>
      <c r="D44" s="107" t="s">
        <v>420</v>
      </c>
      <c r="E44" s="107" t="s">
        <v>673</v>
      </c>
      <c r="F44" s="107" t="s">
        <v>728</v>
      </c>
      <c r="G44" s="103">
        <v>12</v>
      </c>
      <c r="H44" s="103">
        <v>5</v>
      </c>
      <c r="I44" s="103">
        <v>6</v>
      </c>
      <c r="J44" s="103">
        <v>4</v>
      </c>
      <c r="K44" s="103">
        <v>4</v>
      </c>
      <c r="L44" s="103">
        <v>0</v>
      </c>
      <c r="M44" s="103">
        <v>0</v>
      </c>
      <c r="N44" s="103">
        <v>0</v>
      </c>
      <c r="O44" s="104">
        <v>31</v>
      </c>
      <c r="P44" s="101">
        <v>0.31</v>
      </c>
      <c r="Q44" s="106" t="s">
        <v>114</v>
      </c>
    </row>
    <row r="45" spans="1:17" x14ac:dyDescent="0.3">
      <c r="A45" s="21">
        <f t="shared" si="1"/>
        <v>32</v>
      </c>
      <c r="B45" s="107" t="s">
        <v>729</v>
      </c>
      <c r="C45" s="107" t="s">
        <v>82</v>
      </c>
      <c r="D45" s="107" t="s">
        <v>444</v>
      </c>
      <c r="E45" s="107" t="s">
        <v>673</v>
      </c>
      <c r="F45" s="107" t="s">
        <v>730</v>
      </c>
      <c r="G45" s="103">
        <v>2</v>
      </c>
      <c r="H45" s="103">
        <v>5</v>
      </c>
      <c r="I45" s="103">
        <v>8</v>
      </c>
      <c r="J45" s="103">
        <v>8</v>
      </c>
      <c r="K45" s="103">
        <v>0</v>
      </c>
      <c r="L45" s="103">
        <v>0</v>
      </c>
      <c r="M45" s="103">
        <v>8</v>
      </c>
      <c r="N45" s="103">
        <v>0</v>
      </c>
      <c r="O45" s="104">
        <v>31</v>
      </c>
      <c r="P45" s="101">
        <v>0.31</v>
      </c>
      <c r="Q45" s="106" t="s">
        <v>114</v>
      </c>
    </row>
    <row r="46" spans="1:17" x14ac:dyDescent="0.3">
      <c r="A46" s="21">
        <f t="shared" si="1"/>
        <v>33</v>
      </c>
      <c r="B46" s="107" t="s">
        <v>731</v>
      </c>
      <c r="C46" s="107" t="s">
        <v>527</v>
      </c>
      <c r="D46" s="107" t="s">
        <v>38</v>
      </c>
      <c r="E46" s="107" t="s">
        <v>700</v>
      </c>
      <c r="F46" s="107" t="s">
        <v>732</v>
      </c>
      <c r="G46" s="103">
        <v>12</v>
      </c>
      <c r="H46" s="103">
        <v>2</v>
      </c>
      <c r="I46" s="103">
        <v>6</v>
      </c>
      <c r="J46" s="103">
        <v>0</v>
      </c>
      <c r="K46" s="103">
        <v>4</v>
      </c>
      <c r="L46" s="103">
        <v>0</v>
      </c>
      <c r="M46" s="103">
        <v>6</v>
      </c>
      <c r="N46" s="103">
        <v>0</v>
      </c>
      <c r="O46" s="104">
        <v>30</v>
      </c>
      <c r="P46" s="101">
        <v>0.3</v>
      </c>
      <c r="Q46" s="106" t="s">
        <v>114</v>
      </c>
    </row>
    <row r="47" spans="1:17" x14ac:dyDescent="0.3">
      <c r="A47" s="21">
        <f t="shared" si="1"/>
        <v>34</v>
      </c>
      <c r="B47" s="107" t="s">
        <v>733</v>
      </c>
      <c r="C47" s="107" t="s">
        <v>37</v>
      </c>
      <c r="D47" s="107" t="s">
        <v>33</v>
      </c>
      <c r="E47" s="107" t="s">
        <v>700</v>
      </c>
      <c r="F47" s="107" t="s">
        <v>734</v>
      </c>
      <c r="G47" s="103">
        <v>10</v>
      </c>
      <c r="H47" s="103">
        <v>2</v>
      </c>
      <c r="I47" s="103">
        <v>4</v>
      </c>
      <c r="J47" s="103">
        <v>2</v>
      </c>
      <c r="K47" s="103">
        <v>4</v>
      </c>
      <c r="L47" s="103">
        <v>0</v>
      </c>
      <c r="M47" s="103">
        <v>2</v>
      </c>
      <c r="N47" s="103">
        <v>6</v>
      </c>
      <c r="O47" s="104">
        <v>30</v>
      </c>
      <c r="P47" s="101">
        <v>0.3</v>
      </c>
      <c r="Q47" s="106" t="s">
        <v>114</v>
      </c>
    </row>
    <row r="48" spans="1:17" x14ac:dyDescent="0.3">
      <c r="A48" s="21">
        <f t="shared" si="1"/>
        <v>35</v>
      </c>
      <c r="B48" s="107" t="s">
        <v>735</v>
      </c>
      <c r="C48" s="107" t="s">
        <v>454</v>
      </c>
      <c r="D48" s="107" t="s">
        <v>533</v>
      </c>
      <c r="E48" s="107" t="s">
        <v>666</v>
      </c>
      <c r="F48" s="107" t="s">
        <v>736</v>
      </c>
      <c r="G48" s="103">
        <v>10</v>
      </c>
      <c r="H48" s="103">
        <v>4</v>
      </c>
      <c r="I48" s="103">
        <v>2</v>
      </c>
      <c r="J48" s="103">
        <v>0</v>
      </c>
      <c r="K48" s="103">
        <v>4</v>
      </c>
      <c r="L48" s="103">
        <v>0</v>
      </c>
      <c r="M48" s="103">
        <v>8</v>
      </c>
      <c r="N48" s="103">
        <v>0</v>
      </c>
      <c r="O48" s="104">
        <v>28</v>
      </c>
      <c r="P48" s="101">
        <v>0.28000000000000003</v>
      </c>
      <c r="Q48" s="106" t="s">
        <v>114</v>
      </c>
    </row>
    <row r="49" spans="1:17" x14ac:dyDescent="0.3">
      <c r="A49" s="21">
        <f t="shared" si="1"/>
        <v>36</v>
      </c>
      <c r="B49" s="107" t="s">
        <v>737</v>
      </c>
      <c r="C49" s="107" t="s">
        <v>66</v>
      </c>
      <c r="D49" s="107" t="s">
        <v>79</v>
      </c>
      <c r="E49" s="107" t="s">
        <v>700</v>
      </c>
      <c r="F49" s="107" t="s">
        <v>738</v>
      </c>
      <c r="G49" s="103">
        <v>12</v>
      </c>
      <c r="H49" s="103">
        <v>3</v>
      </c>
      <c r="I49" s="103">
        <v>0</v>
      </c>
      <c r="J49" s="103">
        <v>0</v>
      </c>
      <c r="K49" s="103">
        <v>4</v>
      </c>
      <c r="L49" s="103">
        <v>0</v>
      </c>
      <c r="M49" s="103">
        <v>8</v>
      </c>
      <c r="N49" s="103">
        <v>0</v>
      </c>
      <c r="O49" s="104">
        <v>27</v>
      </c>
      <c r="P49" s="101">
        <v>0.27</v>
      </c>
      <c r="Q49" s="106" t="s">
        <v>114</v>
      </c>
    </row>
    <row r="50" spans="1:17" x14ac:dyDescent="0.3">
      <c r="A50" s="21">
        <f t="shared" si="1"/>
        <v>37</v>
      </c>
      <c r="B50" s="107" t="s">
        <v>739</v>
      </c>
      <c r="C50" s="107" t="s">
        <v>82</v>
      </c>
      <c r="D50" s="107" t="s">
        <v>33</v>
      </c>
      <c r="E50" s="107" t="s">
        <v>666</v>
      </c>
      <c r="F50" s="107" t="s">
        <v>740</v>
      </c>
      <c r="G50" s="103">
        <v>14</v>
      </c>
      <c r="H50" s="103">
        <v>5</v>
      </c>
      <c r="I50" s="103">
        <v>6</v>
      </c>
      <c r="J50" s="103">
        <v>0</v>
      </c>
      <c r="K50" s="103">
        <v>0</v>
      </c>
      <c r="L50" s="103">
        <v>0</v>
      </c>
      <c r="M50" s="103">
        <v>4</v>
      </c>
      <c r="N50" s="103">
        <v>0</v>
      </c>
      <c r="O50" s="104">
        <v>29</v>
      </c>
      <c r="P50" s="101">
        <v>0.28999999999999998</v>
      </c>
      <c r="Q50" s="106" t="s">
        <v>114</v>
      </c>
    </row>
    <row r="51" spans="1:17" x14ac:dyDescent="0.3">
      <c r="A51" s="21">
        <f t="shared" si="1"/>
        <v>38</v>
      </c>
      <c r="B51" s="107" t="s">
        <v>741</v>
      </c>
      <c r="C51" s="107" t="s">
        <v>50</v>
      </c>
      <c r="D51" s="107" t="s">
        <v>51</v>
      </c>
      <c r="E51" s="107" t="s">
        <v>673</v>
      </c>
      <c r="F51" s="107" t="s">
        <v>742</v>
      </c>
      <c r="G51" s="103">
        <v>16</v>
      </c>
      <c r="H51" s="103">
        <v>3</v>
      </c>
      <c r="I51" s="103">
        <v>4</v>
      </c>
      <c r="J51" s="103">
        <v>0</v>
      </c>
      <c r="K51" s="103">
        <v>4</v>
      </c>
      <c r="L51" s="103">
        <v>0</v>
      </c>
      <c r="M51" s="103">
        <v>0</v>
      </c>
      <c r="N51" s="103">
        <v>0</v>
      </c>
      <c r="O51" s="104">
        <v>27</v>
      </c>
      <c r="P51" s="101">
        <v>0.27</v>
      </c>
      <c r="Q51" s="106" t="s">
        <v>114</v>
      </c>
    </row>
    <row r="52" spans="1:17" x14ac:dyDescent="0.3">
      <c r="A52" s="21">
        <f t="shared" si="1"/>
        <v>39</v>
      </c>
      <c r="B52" s="107" t="s">
        <v>743</v>
      </c>
      <c r="C52" s="107" t="s">
        <v>744</v>
      </c>
      <c r="D52" s="107" t="s">
        <v>35</v>
      </c>
      <c r="E52" s="107" t="s">
        <v>700</v>
      </c>
      <c r="F52" s="107" t="s">
        <v>745</v>
      </c>
      <c r="G52" s="103">
        <v>10</v>
      </c>
      <c r="H52" s="103">
        <v>2</v>
      </c>
      <c r="I52" s="103">
        <v>0</v>
      </c>
      <c r="J52" s="103">
        <v>2</v>
      </c>
      <c r="K52" s="103">
        <v>4</v>
      </c>
      <c r="L52" s="103">
        <v>0</v>
      </c>
      <c r="M52" s="103">
        <v>8</v>
      </c>
      <c r="N52" s="103">
        <v>0</v>
      </c>
      <c r="O52" s="104">
        <v>26</v>
      </c>
      <c r="P52" s="101">
        <v>0.26</v>
      </c>
      <c r="Q52" s="106" t="s">
        <v>114</v>
      </c>
    </row>
    <row r="53" spans="1:17" x14ac:dyDescent="0.3">
      <c r="A53" s="21">
        <f t="shared" si="1"/>
        <v>40</v>
      </c>
      <c r="B53" s="107" t="s">
        <v>746</v>
      </c>
      <c r="C53" s="107" t="s">
        <v>747</v>
      </c>
      <c r="D53" s="107" t="s">
        <v>62</v>
      </c>
      <c r="E53" s="107" t="s">
        <v>673</v>
      </c>
      <c r="F53" s="107" t="s">
        <v>748</v>
      </c>
      <c r="G53" s="103">
        <v>12</v>
      </c>
      <c r="H53" s="103">
        <v>3</v>
      </c>
      <c r="I53" s="103">
        <v>0</v>
      </c>
      <c r="J53" s="103">
        <v>0</v>
      </c>
      <c r="K53" s="103">
        <v>0</v>
      </c>
      <c r="L53" s="103">
        <v>0</v>
      </c>
      <c r="M53" s="103">
        <v>10</v>
      </c>
      <c r="N53" s="103">
        <v>0</v>
      </c>
      <c r="O53" s="104">
        <v>25</v>
      </c>
      <c r="P53" s="101">
        <v>0.25</v>
      </c>
      <c r="Q53" s="106" t="s">
        <v>114</v>
      </c>
    </row>
    <row r="54" spans="1:17" x14ac:dyDescent="0.3">
      <c r="A54" s="21">
        <f t="shared" si="1"/>
        <v>41</v>
      </c>
      <c r="B54" s="107" t="s">
        <v>749</v>
      </c>
      <c r="C54" s="107" t="s">
        <v>66</v>
      </c>
      <c r="D54" s="107" t="s">
        <v>31</v>
      </c>
      <c r="E54" s="107" t="s">
        <v>659</v>
      </c>
      <c r="F54" s="107" t="s">
        <v>708</v>
      </c>
      <c r="G54" s="103">
        <v>10</v>
      </c>
      <c r="H54" s="103">
        <v>4</v>
      </c>
      <c r="I54" s="103">
        <v>4</v>
      </c>
      <c r="J54" s="103">
        <v>2</v>
      </c>
      <c r="K54" s="103">
        <v>0</v>
      </c>
      <c r="L54" s="103">
        <v>2</v>
      </c>
      <c r="M54" s="103">
        <v>2</v>
      </c>
      <c r="N54" s="103">
        <v>0</v>
      </c>
      <c r="O54" s="104">
        <v>24</v>
      </c>
      <c r="P54" s="101">
        <v>0.24</v>
      </c>
      <c r="Q54" s="106" t="s">
        <v>114</v>
      </c>
    </row>
    <row r="55" spans="1:17" x14ac:dyDescent="0.3">
      <c r="A55" s="21">
        <f t="shared" si="1"/>
        <v>42</v>
      </c>
      <c r="B55" s="107" t="s">
        <v>750</v>
      </c>
      <c r="C55" s="107" t="s">
        <v>60</v>
      </c>
      <c r="D55" s="107" t="s">
        <v>31</v>
      </c>
      <c r="E55" s="107" t="s">
        <v>659</v>
      </c>
      <c r="F55" s="107" t="s">
        <v>751</v>
      </c>
      <c r="G55" s="103">
        <v>10</v>
      </c>
      <c r="H55" s="103">
        <v>4</v>
      </c>
      <c r="I55" s="103">
        <v>8</v>
      </c>
      <c r="J55" s="103">
        <v>0</v>
      </c>
      <c r="K55" s="103">
        <v>0</v>
      </c>
      <c r="L55" s="103">
        <v>0</v>
      </c>
      <c r="M55" s="103">
        <v>2</v>
      </c>
      <c r="N55" s="103">
        <v>0</v>
      </c>
      <c r="O55" s="104">
        <v>24</v>
      </c>
      <c r="P55" s="101">
        <v>0.24</v>
      </c>
      <c r="Q55" s="106" t="s">
        <v>114</v>
      </c>
    </row>
    <row r="56" spans="1:17" x14ac:dyDescent="0.3">
      <c r="A56" s="21">
        <f t="shared" si="1"/>
        <v>43</v>
      </c>
      <c r="B56" s="107" t="s">
        <v>752</v>
      </c>
      <c r="C56" s="107" t="s">
        <v>753</v>
      </c>
      <c r="D56" s="107" t="s">
        <v>28</v>
      </c>
      <c r="E56" s="107" t="s">
        <v>673</v>
      </c>
      <c r="F56" s="107" t="s">
        <v>754</v>
      </c>
      <c r="G56" s="103">
        <v>12</v>
      </c>
      <c r="H56" s="103">
        <v>2</v>
      </c>
      <c r="I56" s="103">
        <v>4</v>
      </c>
      <c r="J56" s="103">
        <v>4</v>
      </c>
      <c r="K56" s="103">
        <v>2</v>
      </c>
      <c r="L56" s="103">
        <v>0</v>
      </c>
      <c r="M56" s="103">
        <v>0</v>
      </c>
      <c r="N56" s="103">
        <v>0</v>
      </c>
      <c r="O56" s="104">
        <v>24</v>
      </c>
      <c r="P56" s="101">
        <v>0.24</v>
      </c>
      <c r="Q56" s="106" t="s">
        <v>114</v>
      </c>
    </row>
    <row r="57" spans="1:17" x14ac:dyDescent="0.3">
      <c r="A57" s="21">
        <f t="shared" si="1"/>
        <v>44</v>
      </c>
      <c r="B57" s="107" t="s">
        <v>755</v>
      </c>
      <c r="C57" s="107" t="s">
        <v>77</v>
      </c>
      <c r="D57" s="107" t="s">
        <v>36</v>
      </c>
      <c r="E57" s="107" t="s">
        <v>700</v>
      </c>
      <c r="F57" s="107" t="s">
        <v>756</v>
      </c>
      <c r="G57" s="103">
        <v>4</v>
      </c>
      <c r="H57" s="103">
        <v>6</v>
      </c>
      <c r="I57" s="103">
        <v>0</v>
      </c>
      <c r="J57" s="103">
        <v>0</v>
      </c>
      <c r="K57" s="103">
        <v>0</v>
      </c>
      <c r="L57" s="103">
        <v>0</v>
      </c>
      <c r="M57" s="103">
        <v>14</v>
      </c>
      <c r="N57" s="103">
        <v>0</v>
      </c>
      <c r="O57" s="104">
        <v>24</v>
      </c>
      <c r="P57" s="101">
        <v>0.24</v>
      </c>
      <c r="Q57" s="106" t="s">
        <v>114</v>
      </c>
    </row>
    <row r="58" spans="1:17" x14ac:dyDescent="0.3">
      <c r="A58" s="21">
        <f t="shared" si="1"/>
        <v>45</v>
      </c>
      <c r="B58" s="107" t="s">
        <v>757</v>
      </c>
      <c r="C58" s="107" t="s">
        <v>71</v>
      </c>
      <c r="D58" s="107" t="s">
        <v>58</v>
      </c>
      <c r="E58" s="107" t="s">
        <v>700</v>
      </c>
      <c r="F58" s="107" t="s">
        <v>758</v>
      </c>
      <c r="G58" s="103">
        <v>14</v>
      </c>
      <c r="H58" s="103">
        <v>2</v>
      </c>
      <c r="I58" s="103">
        <v>0</v>
      </c>
      <c r="J58" s="103">
        <v>4</v>
      </c>
      <c r="K58" s="103">
        <v>2</v>
      </c>
      <c r="L58" s="103">
        <v>2</v>
      </c>
      <c r="M58" s="103">
        <v>0</v>
      </c>
      <c r="N58" s="103">
        <v>0</v>
      </c>
      <c r="O58" s="104">
        <v>24</v>
      </c>
      <c r="P58" s="101">
        <v>0.24</v>
      </c>
      <c r="Q58" s="106" t="s">
        <v>114</v>
      </c>
    </row>
    <row r="59" spans="1:17" x14ac:dyDescent="0.3">
      <c r="A59" s="21">
        <f t="shared" si="1"/>
        <v>46</v>
      </c>
      <c r="B59" s="107" t="s">
        <v>759</v>
      </c>
      <c r="C59" s="107" t="s">
        <v>514</v>
      </c>
      <c r="D59" s="107" t="s">
        <v>40</v>
      </c>
      <c r="E59" s="107" t="s">
        <v>659</v>
      </c>
      <c r="F59" s="107" t="s">
        <v>720</v>
      </c>
      <c r="G59" s="103">
        <v>6</v>
      </c>
      <c r="H59" s="103">
        <v>4</v>
      </c>
      <c r="I59" s="103">
        <v>6</v>
      </c>
      <c r="J59" s="103">
        <v>2</v>
      </c>
      <c r="K59" s="103">
        <v>0</v>
      </c>
      <c r="L59" s="103">
        <v>6</v>
      </c>
      <c r="M59" s="103">
        <v>0</v>
      </c>
      <c r="N59" s="103">
        <v>0</v>
      </c>
      <c r="O59" s="104">
        <v>24</v>
      </c>
      <c r="P59" s="101">
        <v>0.24</v>
      </c>
      <c r="Q59" s="106" t="s">
        <v>114</v>
      </c>
    </row>
    <row r="60" spans="1:17" x14ac:dyDescent="0.3">
      <c r="A60" s="21">
        <f t="shared" si="1"/>
        <v>47</v>
      </c>
      <c r="B60" s="107" t="s">
        <v>649</v>
      </c>
      <c r="C60" s="107" t="s">
        <v>760</v>
      </c>
      <c r="D60" s="107" t="s">
        <v>65</v>
      </c>
      <c r="E60" s="107" t="s">
        <v>673</v>
      </c>
      <c r="F60" s="107" t="s">
        <v>761</v>
      </c>
      <c r="G60" s="103">
        <v>12</v>
      </c>
      <c r="H60" s="103">
        <v>3</v>
      </c>
      <c r="I60" s="103">
        <v>0</v>
      </c>
      <c r="J60" s="103">
        <v>6</v>
      </c>
      <c r="K60" s="103">
        <v>0</v>
      </c>
      <c r="L60" s="103">
        <v>0</v>
      </c>
      <c r="M60" s="103">
        <v>2</v>
      </c>
      <c r="N60" s="103">
        <v>0</v>
      </c>
      <c r="O60" s="104">
        <v>23</v>
      </c>
      <c r="P60" s="101">
        <v>0.23</v>
      </c>
      <c r="Q60" s="106" t="s">
        <v>114</v>
      </c>
    </row>
    <row r="61" spans="1:17" x14ac:dyDescent="0.3">
      <c r="A61" s="21">
        <f t="shared" si="1"/>
        <v>48</v>
      </c>
      <c r="B61" s="107" t="s">
        <v>762</v>
      </c>
      <c r="C61" s="107" t="s">
        <v>543</v>
      </c>
      <c r="D61" s="107" t="s">
        <v>58</v>
      </c>
      <c r="E61" s="107" t="s">
        <v>700</v>
      </c>
      <c r="F61" s="107" t="s">
        <v>763</v>
      </c>
      <c r="G61" s="103">
        <v>8</v>
      </c>
      <c r="H61" s="103">
        <v>4</v>
      </c>
      <c r="I61" s="103">
        <v>2</v>
      </c>
      <c r="J61" s="103">
        <v>2</v>
      </c>
      <c r="K61" s="103">
        <v>0</v>
      </c>
      <c r="L61" s="103">
        <v>0</v>
      </c>
      <c r="M61" s="103">
        <v>6</v>
      </c>
      <c r="N61" s="103">
        <v>0</v>
      </c>
      <c r="O61" s="104">
        <v>22</v>
      </c>
      <c r="P61" s="101">
        <v>0.22</v>
      </c>
      <c r="Q61" s="106" t="s">
        <v>114</v>
      </c>
    </row>
    <row r="62" spans="1:17" x14ac:dyDescent="0.3">
      <c r="A62" s="21">
        <f t="shared" si="1"/>
        <v>49</v>
      </c>
      <c r="B62" s="107" t="s">
        <v>764</v>
      </c>
      <c r="C62" s="107" t="s">
        <v>91</v>
      </c>
      <c r="D62" s="107" t="s">
        <v>70</v>
      </c>
      <c r="E62" s="107" t="s">
        <v>700</v>
      </c>
      <c r="F62" s="107" t="s">
        <v>765</v>
      </c>
      <c r="G62" s="103">
        <v>10</v>
      </c>
      <c r="H62" s="103">
        <v>4</v>
      </c>
      <c r="I62" s="103">
        <v>0</v>
      </c>
      <c r="J62" s="103">
        <v>0</v>
      </c>
      <c r="K62" s="103">
        <v>4</v>
      </c>
      <c r="L62" s="103">
        <v>0</v>
      </c>
      <c r="M62" s="103">
        <v>0</v>
      </c>
      <c r="N62" s="103">
        <v>0</v>
      </c>
      <c r="O62" s="104">
        <v>18</v>
      </c>
      <c r="P62" s="101">
        <v>0.18</v>
      </c>
      <c r="Q62" s="106" t="s">
        <v>114</v>
      </c>
    </row>
    <row r="63" spans="1:17" x14ac:dyDescent="0.3">
      <c r="A63" s="21">
        <f t="shared" si="1"/>
        <v>50</v>
      </c>
      <c r="B63" s="107" t="s">
        <v>766</v>
      </c>
      <c r="C63" s="107" t="s">
        <v>24</v>
      </c>
      <c r="D63" s="107" t="s">
        <v>35</v>
      </c>
      <c r="E63" s="107" t="s">
        <v>666</v>
      </c>
      <c r="F63" s="107" t="s">
        <v>767</v>
      </c>
      <c r="G63" s="103">
        <v>6</v>
      </c>
      <c r="H63" s="103">
        <v>2</v>
      </c>
      <c r="I63" s="103">
        <v>4</v>
      </c>
      <c r="J63" s="103">
        <v>0</v>
      </c>
      <c r="K63" s="103">
        <v>2</v>
      </c>
      <c r="L63" s="103">
        <v>0</v>
      </c>
      <c r="M63" s="103">
        <v>4</v>
      </c>
      <c r="N63" s="103">
        <v>0</v>
      </c>
      <c r="O63" s="104">
        <v>18</v>
      </c>
      <c r="P63" s="101">
        <v>0.18</v>
      </c>
      <c r="Q63" s="106" t="s">
        <v>114</v>
      </c>
    </row>
    <row r="64" spans="1:17" x14ac:dyDescent="0.3">
      <c r="A64" s="21">
        <f t="shared" si="1"/>
        <v>51</v>
      </c>
      <c r="B64" s="107" t="s">
        <v>75</v>
      </c>
      <c r="C64" s="107" t="s">
        <v>80</v>
      </c>
      <c r="D64" s="107" t="s">
        <v>40</v>
      </c>
      <c r="E64" s="107" t="s">
        <v>700</v>
      </c>
      <c r="F64" s="107" t="s">
        <v>768</v>
      </c>
      <c r="G64" s="103">
        <v>10</v>
      </c>
      <c r="H64" s="103">
        <v>2</v>
      </c>
      <c r="I64" s="103">
        <v>0</v>
      </c>
      <c r="J64" s="103">
        <v>2</v>
      </c>
      <c r="K64" s="103">
        <v>2</v>
      </c>
      <c r="L64" s="103">
        <v>0</v>
      </c>
      <c r="M64" s="103">
        <v>2</v>
      </c>
      <c r="N64" s="103">
        <v>0</v>
      </c>
      <c r="O64" s="104">
        <v>18</v>
      </c>
      <c r="P64" s="101">
        <v>0.18</v>
      </c>
      <c r="Q64" s="106" t="s">
        <v>114</v>
      </c>
    </row>
    <row r="65" spans="1:17" x14ac:dyDescent="0.3">
      <c r="A65" s="21">
        <f t="shared" si="1"/>
        <v>52</v>
      </c>
      <c r="B65" s="107" t="s">
        <v>769</v>
      </c>
      <c r="C65" s="107" t="s">
        <v>475</v>
      </c>
      <c r="D65" s="107" t="s">
        <v>36</v>
      </c>
      <c r="E65" s="107" t="s">
        <v>700</v>
      </c>
      <c r="F65" s="107" t="s">
        <v>770</v>
      </c>
      <c r="G65" s="103">
        <v>8</v>
      </c>
      <c r="H65" s="103">
        <v>2</v>
      </c>
      <c r="I65" s="103">
        <v>4</v>
      </c>
      <c r="J65" s="103">
        <v>4</v>
      </c>
      <c r="K65" s="103">
        <v>0</v>
      </c>
      <c r="L65" s="103">
        <v>0</v>
      </c>
      <c r="M65" s="103">
        <v>0</v>
      </c>
      <c r="N65" s="103">
        <v>0</v>
      </c>
      <c r="O65" s="104">
        <v>18</v>
      </c>
      <c r="P65" s="101">
        <v>0.18</v>
      </c>
      <c r="Q65" s="106" t="s">
        <v>114</v>
      </c>
    </row>
    <row r="66" spans="1:17" x14ac:dyDescent="0.3">
      <c r="A66" s="21">
        <f t="shared" si="1"/>
        <v>53</v>
      </c>
      <c r="B66" s="107" t="s">
        <v>771</v>
      </c>
      <c r="C66" s="107" t="s">
        <v>772</v>
      </c>
      <c r="D66" s="107" t="s">
        <v>33</v>
      </c>
      <c r="E66" s="107" t="s">
        <v>659</v>
      </c>
      <c r="F66" s="107" t="s">
        <v>773</v>
      </c>
      <c r="G66" s="103">
        <v>4</v>
      </c>
      <c r="H66" s="103">
        <v>3</v>
      </c>
      <c r="I66" s="103">
        <v>4</v>
      </c>
      <c r="J66" s="103">
        <v>0</v>
      </c>
      <c r="K66" s="103">
        <v>4</v>
      </c>
      <c r="L66" s="103">
        <v>0</v>
      </c>
      <c r="M66" s="103">
        <v>2</v>
      </c>
      <c r="N66" s="103">
        <v>0</v>
      </c>
      <c r="O66" s="104">
        <v>17</v>
      </c>
      <c r="P66" s="101">
        <v>0.17</v>
      </c>
      <c r="Q66" s="106" t="s">
        <v>114</v>
      </c>
    </row>
    <row r="67" spans="1:17" x14ac:dyDescent="0.3">
      <c r="A67" s="21">
        <f t="shared" si="1"/>
        <v>54</v>
      </c>
      <c r="B67" s="107" t="s">
        <v>774</v>
      </c>
      <c r="C67" s="107" t="s">
        <v>69</v>
      </c>
      <c r="D67" s="107" t="s">
        <v>35</v>
      </c>
      <c r="E67" s="107" t="s">
        <v>700</v>
      </c>
      <c r="F67" s="107" t="s">
        <v>775</v>
      </c>
      <c r="G67" s="103">
        <v>10</v>
      </c>
      <c r="H67" s="103">
        <v>1</v>
      </c>
      <c r="I67" s="103">
        <v>6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4">
        <v>17</v>
      </c>
      <c r="P67" s="101">
        <v>0.17</v>
      </c>
      <c r="Q67" s="106" t="s">
        <v>114</v>
      </c>
    </row>
    <row r="68" spans="1:17" x14ac:dyDescent="0.3">
      <c r="A68" s="21">
        <f t="shared" si="1"/>
        <v>55</v>
      </c>
      <c r="B68" s="107" t="s">
        <v>776</v>
      </c>
      <c r="C68" s="107" t="s">
        <v>433</v>
      </c>
      <c r="D68" s="107" t="s">
        <v>236</v>
      </c>
      <c r="E68" s="107" t="s">
        <v>666</v>
      </c>
      <c r="F68" s="107" t="s">
        <v>777</v>
      </c>
      <c r="G68" s="103">
        <v>10</v>
      </c>
      <c r="H68" s="103">
        <v>4</v>
      </c>
      <c r="I68" s="103">
        <v>2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4">
        <v>16</v>
      </c>
      <c r="P68" s="101">
        <v>0.16</v>
      </c>
      <c r="Q68" s="106" t="s">
        <v>114</v>
      </c>
    </row>
    <row r="69" spans="1:17" x14ac:dyDescent="0.3">
      <c r="A69" s="21">
        <f t="shared" si="1"/>
        <v>56</v>
      </c>
      <c r="B69" s="107" t="s">
        <v>778</v>
      </c>
      <c r="C69" s="107" t="s">
        <v>588</v>
      </c>
      <c r="D69" s="107" t="s">
        <v>31</v>
      </c>
      <c r="E69" s="107" t="s">
        <v>700</v>
      </c>
      <c r="F69" s="107" t="s">
        <v>779</v>
      </c>
      <c r="G69" s="103">
        <v>8</v>
      </c>
      <c r="H69" s="103">
        <v>4</v>
      </c>
      <c r="I69" s="103">
        <v>0</v>
      </c>
      <c r="J69" s="103">
        <v>0</v>
      </c>
      <c r="K69" s="103">
        <v>4</v>
      </c>
      <c r="L69" s="103">
        <v>0</v>
      </c>
      <c r="M69" s="103">
        <v>0</v>
      </c>
      <c r="N69" s="103">
        <v>0</v>
      </c>
      <c r="O69" s="104">
        <v>16</v>
      </c>
      <c r="P69" s="101">
        <v>0.16</v>
      </c>
      <c r="Q69" s="106" t="s">
        <v>114</v>
      </c>
    </row>
    <row r="70" spans="1:17" x14ac:dyDescent="0.3">
      <c r="A70" s="21">
        <f t="shared" si="1"/>
        <v>57</v>
      </c>
      <c r="B70" s="107" t="s">
        <v>780</v>
      </c>
      <c r="C70" s="107" t="s">
        <v>543</v>
      </c>
      <c r="D70" s="107" t="s">
        <v>781</v>
      </c>
      <c r="E70" s="107" t="s">
        <v>673</v>
      </c>
      <c r="F70" s="107" t="s">
        <v>782</v>
      </c>
      <c r="G70" s="103">
        <v>10</v>
      </c>
      <c r="H70" s="103">
        <v>1</v>
      </c>
      <c r="I70" s="103">
        <v>4</v>
      </c>
      <c r="J70" s="103">
        <v>0</v>
      </c>
      <c r="K70" s="103">
        <v>1</v>
      </c>
      <c r="L70" s="103">
        <v>0</v>
      </c>
      <c r="M70" s="103">
        <v>0</v>
      </c>
      <c r="N70" s="103">
        <v>0</v>
      </c>
      <c r="O70" s="104">
        <v>16</v>
      </c>
      <c r="P70" s="101">
        <v>0.16</v>
      </c>
      <c r="Q70" s="106" t="s">
        <v>114</v>
      </c>
    </row>
    <row r="71" spans="1:17" x14ac:dyDescent="0.3">
      <c r="A71" s="21">
        <f t="shared" si="1"/>
        <v>58</v>
      </c>
      <c r="B71" s="107" t="s">
        <v>783</v>
      </c>
      <c r="C71" s="107" t="s">
        <v>86</v>
      </c>
      <c r="D71" s="107" t="s">
        <v>533</v>
      </c>
      <c r="E71" s="107" t="s">
        <v>700</v>
      </c>
      <c r="F71" s="107" t="s">
        <v>784</v>
      </c>
      <c r="G71" s="103">
        <v>8</v>
      </c>
      <c r="H71" s="103">
        <v>2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4">
        <v>10</v>
      </c>
      <c r="P71" s="101">
        <v>0.1</v>
      </c>
      <c r="Q71" s="106" t="s">
        <v>114</v>
      </c>
    </row>
    <row r="72" spans="1:17" x14ac:dyDescent="0.3">
      <c r="A72" s="21">
        <f t="shared" si="1"/>
        <v>59</v>
      </c>
      <c r="B72" s="41"/>
      <c r="C72" s="41"/>
      <c r="D72" s="41"/>
      <c r="E72" s="41"/>
      <c r="F72" s="41"/>
      <c r="G72" s="19"/>
      <c r="H72" s="19"/>
      <c r="I72" s="19"/>
      <c r="J72" s="19"/>
      <c r="K72" s="19"/>
      <c r="L72" s="19"/>
      <c r="M72" s="19"/>
      <c r="N72" s="19"/>
      <c r="O72" s="21">
        <f>SUM(G72:N72)</f>
        <v>0</v>
      </c>
      <c r="P72" s="8">
        <f t="shared" ref="P19:P82" si="2">O72/$E$14</f>
        <v>0</v>
      </c>
      <c r="Q72" s="22"/>
    </row>
    <row r="73" spans="1:17" x14ac:dyDescent="0.3">
      <c r="A73" s="21">
        <f t="shared" si="1"/>
        <v>60</v>
      </c>
      <c r="B73" s="41"/>
      <c r="C73" s="41"/>
      <c r="D73" s="41"/>
      <c r="E73" s="41"/>
      <c r="F73" s="41"/>
      <c r="G73" s="19"/>
      <c r="H73" s="19"/>
      <c r="I73" s="19"/>
      <c r="J73" s="19"/>
      <c r="K73" s="19"/>
      <c r="L73" s="19"/>
      <c r="M73" s="19"/>
      <c r="N73" s="19"/>
      <c r="O73" s="21">
        <f>SUM(G73:N73)</f>
        <v>0</v>
      </c>
      <c r="P73" s="8">
        <f t="shared" si="2"/>
        <v>0</v>
      </c>
      <c r="Q73" s="22"/>
    </row>
    <row r="74" spans="1:17" x14ac:dyDescent="0.3">
      <c r="A74" s="21">
        <f t="shared" si="1"/>
        <v>61</v>
      </c>
      <c r="B74" s="41"/>
      <c r="C74" s="41"/>
      <c r="D74" s="41"/>
      <c r="E74" s="41"/>
      <c r="F74" s="41"/>
      <c r="G74" s="19"/>
      <c r="H74" s="19"/>
      <c r="I74" s="19"/>
      <c r="J74" s="19"/>
      <c r="K74" s="19"/>
      <c r="L74" s="19"/>
      <c r="M74" s="19"/>
      <c r="N74" s="19"/>
      <c r="O74" s="21">
        <f>SUM(G74:N74)</f>
        <v>0</v>
      </c>
      <c r="P74" s="8">
        <f t="shared" si="2"/>
        <v>0</v>
      </c>
      <c r="Q74" s="22"/>
    </row>
    <row r="75" spans="1:17" x14ac:dyDescent="0.3">
      <c r="A75" s="21">
        <f t="shared" si="1"/>
        <v>62</v>
      </c>
      <c r="B75" s="41"/>
      <c r="C75" s="41"/>
      <c r="D75" s="41"/>
      <c r="E75" s="41"/>
      <c r="F75" s="41"/>
      <c r="G75" s="19"/>
      <c r="H75" s="19"/>
      <c r="I75" s="19"/>
      <c r="J75" s="19"/>
      <c r="K75" s="19"/>
      <c r="L75" s="19"/>
      <c r="M75" s="19"/>
      <c r="N75" s="19"/>
      <c r="O75" s="21">
        <f>SUM(G75:N75)</f>
        <v>0</v>
      </c>
      <c r="P75" s="8">
        <f t="shared" si="2"/>
        <v>0</v>
      </c>
      <c r="Q75" s="22"/>
    </row>
    <row r="76" spans="1:17" x14ac:dyDescent="0.3">
      <c r="A76" s="21">
        <f t="shared" si="1"/>
        <v>63</v>
      </c>
      <c r="B76" s="41"/>
      <c r="C76" s="41"/>
      <c r="D76" s="41"/>
      <c r="E76" s="41"/>
      <c r="F76" s="41"/>
      <c r="G76" s="19"/>
      <c r="H76" s="19"/>
      <c r="I76" s="19"/>
      <c r="J76" s="19"/>
      <c r="K76" s="19"/>
      <c r="L76" s="19"/>
      <c r="M76" s="19"/>
      <c r="N76" s="19"/>
      <c r="O76" s="21">
        <f>SUM(G76:N76)</f>
        <v>0</v>
      </c>
      <c r="P76" s="8">
        <f t="shared" si="2"/>
        <v>0</v>
      </c>
      <c r="Q76" s="22"/>
    </row>
    <row r="77" spans="1:17" x14ac:dyDescent="0.3">
      <c r="A77" s="21">
        <f t="shared" si="1"/>
        <v>64</v>
      </c>
      <c r="B77" s="41"/>
      <c r="C77" s="41"/>
      <c r="D77" s="41"/>
      <c r="E77" s="41"/>
      <c r="F77" s="41"/>
      <c r="G77" s="19"/>
      <c r="H77" s="19"/>
      <c r="I77" s="19"/>
      <c r="J77" s="19"/>
      <c r="K77" s="19"/>
      <c r="L77" s="19"/>
      <c r="M77" s="19"/>
      <c r="N77" s="19"/>
      <c r="O77" s="21">
        <f>SUM(G77:N77)</f>
        <v>0</v>
      </c>
      <c r="P77" s="8">
        <f t="shared" si="2"/>
        <v>0</v>
      </c>
      <c r="Q77" s="22"/>
    </row>
    <row r="78" spans="1:17" x14ac:dyDescent="0.3">
      <c r="A78" s="21">
        <f t="shared" si="1"/>
        <v>65</v>
      </c>
      <c r="B78" s="41"/>
      <c r="C78" s="41"/>
      <c r="D78" s="41"/>
      <c r="E78" s="41"/>
      <c r="F78" s="41"/>
      <c r="G78" s="19"/>
      <c r="H78" s="19"/>
      <c r="I78" s="19"/>
      <c r="J78" s="19"/>
      <c r="K78" s="19"/>
      <c r="L78" s="19"/>
      <c r="M78" s="19"/>
      <c r="N78" s="19"/>
      <c r="O78" s="21">
        <f>SUM(G78:N78)</f>
        <v>0</v>
      </c>
      <c r="P78" s="8">
        <f t="shared" si="2"/>
        <v>0</v>
      </c>
      <c r="Q78" s="22"/>
    </row>
    <row r="79" spans="1:17" x14ac:dyDescent="0.3">
      <c r="A79" s="21">
        <f t="shared" si="1"/>
        <v>66</v>
      </c>
      <c r="B79" s="41"/>
      <c r="C79" s="41"/>
      <c r="D79" s="41"/>
      <c r="E79" s="41"/>
      <c r="F79" s="41"/>
      <c r="G79" s="19"/>
      <c r="H79" s="19"/>
      <c r="I79" s="19"/>
      <c r="J79" s="19"/>
      <c r="K79" s="19"/>
      <c r="L79" s="19"/>
      <c r="M79" s="19"/>
      <c r="N79" s="19"/>
      <c r="O79" s="21">
        <f>SUM(G79:N79)</f>
        <v>0</v>
      </c>
      <c r="P79" s="8">
        <f t="shared" si="2"/>
        <v>0</v>
      </c>
      <c r="Q79" s="22"/>
    </row>
    <row r="80" spans="1:17" x14ac:dyDescent="0.3">
      <c r="A80" s="21">
        <f t="shared" si="1"/>
        <v>67</v>
      </c>
      <c r="B80" s="41"/>
      <c r="C80" s="41"/>
      <c r="D80" s="41"/>
      <c r="E80" s="41"/>
      <c r="F80" s="41"/>
      <c r="G80" s="19"/>
      <c r="H80" s="19"/>
      <c r="I80" s="19"/>
      <c r="J80" s="19"/>
      <c r="K80" s="19"/>
      <c r="L80" s="19"/>
      <c r="M80" s="19"/>
      <c r="N80" s="19"/>
      <c r="O80" s="21">
        <f>SUM(G80:N80)</f>
        <v>0</v>
      </c>
      <c r="P80" s="8">
        <f t="shared" si="2"/>
        <v>0</v>
      </c>
      <c r="Q80" s="22"/>
    </row>
    <row r="81" spans="1:17" x14ac:dyDescent="0.3">
      <c r="A81" s="21">
        <f t="shared" si="1"/>
        <v>68</v>
      </c>
      <c r="B81" s="41"/>
      <c r="C81" s="41"/>
      <c r="D81" s="41"/>
      <c r="E81" s="41"/>
      <c r="F81" s="41"/>
      <c r="G81" s="19"/>
      <c r="H81" s="19"/>
      <c r="I81" s="19"/>
      <c r="J81" s="19"/>
      <c r="K81" s="19"/>
      <c r="L81" s="19"/>
      <c r="M81" s="19"/>
      <c r="N81" s="19"/>
      <c r="O81" s="21">
        <f>SUM(G81:N81)</f>
        <v>0</v>
      </c>
      <c r="P81" s="8">
        <f t="shared" si="2"/>
        <v>0</v>
      </c>
      <c r="Q81" s="22"/>
    </row>
    <row r="82" spans="1:17" x14ac:dyDescent="0.3">
      <c r="A82" s="21">
        <f t="shared" si="1"/>
        <v>69</v>
      </c>
      <c r="B82" s="41"/>
      <c r="C82" s="41"/>
      <c r="D82" s="41"/>
      <c r="E82" s="41"/>
      <c r="F82" s="41"/>
      <c r="G82" s="19"/>
      <c r="H82" s="19"/>
      <c r="I82" s="19"/>
      <c r="J82" s="19"/>
      <c r="K82" s="19"/>
      <c r="L82" s="19"/>
      <c r="M82" s="19"/>
      <c r="N82" s="19"/>
      <c r="O82" s="21">
        <f>SUM(G82:N82)</f>
        <v>0</v>
      </c>
      <c r="P82" s="8">
        <f t="shared" si="2"/>
        <v>0</v>
      </c>
      <c r="Q82" s="22"/>
    </row>
    <row r="83" spans="1:17" x14ac:dyDescent="0.3">
      <c r="A83" s="21">
        <f t="shared" si="1"/>
        <v>70</v>
      </c>
      <c r="B83" s="41"/>
      <c r="C83" s="41"/>
      <c r="D83" s="41"/>
      <c r="E83" s="41"/>
      <c r="F83" s="41"/>
      <c r="G83" s="19"/>
      <c r="H83" s="19"/>
      <c r="I83" s="19"/>
      <c r="J83" s="19"/>
      <c r="K83" s="19"/>
      <c r="L83" s="19"/>
      <c r="M83" s="19"/>
      <c r="N83" s="19"/>
      <c r="O83" s="21">
        <f>SUM(G83:N83)</f>
        <v>0</v>
      </c>
      <c r="P83" s="8">
        <f t="shared" ref="P83:P113" si="3">O83/$E$14</f>
        <v>0</v>
      </c>
      <c r="Q83" s="22"/>
    </row>
    <row r="84" spans="1:17" x14ac:dyDescent="0.3">
      <c r="A84" s="21">
        <f t="shared" si="1"/>
        <v>71</v>
      </c>
      <c r="B84" s="41"/>
      <c r="C84" s="41"/>
      <c r="D84" s="41"/>
      <c r="E84" s="41"/>
      <c r="F84" s="41"/>
      <c r="G84" s="19"/>
      <c r="H84" s="19"/>
      <c r="I84" s="19"/>
      <c r="J84" s="19"/>
      <c r="K84" s="19"/>
      <c r="L84" s="19"/>
      <c r="M84" s="19"/>
      <c r="N84" s="19"/>
      <c r="O84" s="21">
        <f>SUM(G84:N84)</f>
        <v>0</v>
      </c>
      <c r="P84" s="8">
        <f t="shared" si="3"/>
        <v>0</v>
      </c>
      <c r="Q84" s="22"/>
    </row>
    <row r="85" spans="1:17" x14ac:dyDescent="0.3">
      <c r="A85" s="21">
        <f t="shared" si="1"/>
        <v>72</v>
      </c>
      <c r="B85" s="41"/>
      <c r="C85" s="41"/>
      <c r="D85" s="41"/>
      <c r="E85" s="41"/>
      <c r="F85" s="41"/>
      <c r="G85" s="19"/>
      <c r="H85" s="19"/>
      <c r="I85" s="19"/>
      <c r="J85" s="19"/>
      <c r="K85" s="19"/>
      <c r="L85" s="19"/>
      <c r="M85" s="19"/>
      <c r="N85" s="19"/>
      <c r="O85" s="21">
        <f>SUM(G85:N85)</f>
        <v>0</v>
      </c>
      <c r="P85" s="8">
        <f t="shared" si="3"/>
        <v>0</v>
      </c>
      <c r="Q85" s="22"/>
    </row>
    <row r="86" spans="1:17" x14ac:dyDescent="0.3">
      <c r="A86" s="21">
        <f t="shared" si="1"/>
        <v>73</v>
      </c>
      <c r="B86" s="41"/>
      <c r="C86" s="41"/>
      <c r="D86" s="41"/>
      <c r="E86" s="41"/>
      <c r="F86" s="41"/>
      <c r="G86" s="19"/>
      <c r="H86" s="19"/>
      <c r="I86" s="19"/>
      <c r="J86" s="19"/>
      <c r="K86" s="19"/>
      <c r="L86" s="19"/>
      <c r="M86" s="19"/>
      <c r="N86" s="19"/>
      <c r="O86" s="21">
        <f>SUM(G86:N86)</f>
        <v>0</v>
      </c>
      <c r="P86" s="8">
        <f t="shared" si="3"/>
        <v>0</v>
      </c>
      <c r="Q86" s="22"/>
    </row>
    <row r="87" spans="1:17" x14ac:dyDescent="0.3">
      <c r="A87" s="21">
        <f t="shared" si="1"/>
        <v>74</v>
      </c>
      <c r="B87" s="41"/>
      <c r="C87" s="41"/>
      <c r="D87" s="41"/>
      <c r="E87" s="41"/>
      <c r="F87" s="41"/>
      <c r="G87" s="19"/>
      <c r="H87" s="19"/>
      <c r="I87" s="19"/>
      <c r="J87" s="19"/>
      <c r="K87" s="19"/>
      <c r="L87" s="19"/>
      <c r="M87" s="19"/>
      <c r="N87" s="19"/>
      <c r="O87" s="21">
        <f>SUM(G87:N87)</f>
        <v>0</v>
      </c>
      <c r="P87" s="8">
        <f t="shared" si="3"/>
        <v>0</v>
      </c>
      <c r="Q87" s="22"/>
    </row>
    <row r="88" spans="1:17" x14ac:dyDescent="0.3">
      <c r="A88" s="21">
        <f t="shared" si="1"/>
        <v>75</v>
      </c>
      <c r="B88" s="41"/>
      <c r="C88" s="41"/>
      <c r="D88" s="41"/>
      <c r="E88" s="41"/>
      <c r="F88" s="41"/>
      <c r="G88" s="19"/>
      <c r="H88" s="19"/>
      <c r="I88" s="19"/>
      <c r="J88" s="19"/>
      <c r="K88" s="19"/>
      <c r="L88" s="19"/>
      <c r="M88" s="19"/>
      <c r="N88" s="19"/>
      <c r="O88" s="21">
        <f>SUM(G88:N88)</f>
        <v>0</v>
      </c>
      <c r="P88" s="8">
        <f t="shared" si="3"/>
        <v>0</v>
      </c>
      <c r="Q88" s="22"/>
    </row>
    <row r="89" spans="1:17" x14ac:dyDescent="0.3">
      <c r="A89" s="21">
        <f t="shared" si="1"/>
        <v>76</v>
      </c>
      <c r="B89" s="41"/>
      <c r="C89" s="41"/>
      <c r="D89" s="41"/>
      <c r="E89" s="41"/>
      <c r="F89" s="41"/>
      <c r="G89" s="19"/>
      <c r="H89" s="19"/>
      <c r="I89" s="19"/>
      <c r="J89" s="19"/>
      <c r="K89" s="19"/>
      <c r="L89" s="19"/>
      <c r="M89" s="19"/>
      <c r="N89" s="19"/>
      <c r="O89" s="21">
        <f>SUM(G89:N89)</f>
        <v>0</v>
      </c>
      <c r="P89" s="8">
        <f t="shared" si="3"/>
        <v>0</v>
      </c>
      <c r="Q89" s="22"/>
    </row>
    <row r="90" spans="1:17" x14ac:dyDescent="0.3">
      <c r="A90" s="21">
        <f t="shared" si="1"/>
        <v>77</v>
      </c>
      <c r="B90" s="41"/>
      <c r="C90" s="41"/>
      <c r="D90" s="41"/>
      <c r="E90" s="41"/>
      <c r="F90" s="41"/>
      <c r="G90" s="19"/>
      <c r="H90" s="19"/>
      <c r="I90" s="19"/>
      <c r="J90" s="19"/>
      <c r="K90" s="19"/>
      <c r="L90" s="19"/>
      <c r="M90" s="19"/>
      <c r="N90" s="19"/>
      <c r="O90" s="21">
        <f>SUM(G90:N90)</f>
        <v>0</v>
      </c>
      <c r="P90" s="8">
        <f t="shared" si="3"/>
        <v>0</v>
      </c>
      <c r="Q90" s="22"/>
    </row>
    <row r="91" spans="1:17" x14ac:dyDescent="0.3">
      <c r="A91" s="21">
        <f t="shared" si="1"/>
        <v>78</v>
      </c>
      <c r="B91" s="41"/>
      <c r="C91" s="41"/>
      <c r="D91" s="41"/>
      <c r="E91" s="41"/>
      <c r="F91" s="41"/>
      <c r="G91" s="19"/>
      <c r="H91" s="19"/>
      <c r="I91" s="19"/>
      <c r="J91" s="19"/>
      <c r="K91" s="19"/>
      <c r="L91" s="19"/>
      <c r="M91" s="19"/>
      <c r="N91" s="19"/>
      <c r="O91" s="21">
        <f>SUM(G91:N91)</f>
        <v>0</v>
      </c>
      <c r="P91" s="8">
        <f t="shared" si="3"/>
        <v>0</v>
      </c>
      <c r="Q91" s="22"/>
    </row>
    <row r="92" spans="1:17" x14ac:dyDescent="0.3">
      <c r="A92" s="21">
        <f t="shared" si="1"/>
        <v>79</v>
      </c>
      <c r="B92" s="41"/>
      <c r="C92" s="41"/>
      <c r="D92" s="41"/>
      <c r="E92" s="41"/>
      <c r="F92" s="41"/>
      <c r="G92" s="19"/>
      <c r="H92" s="19"/>
      <c r="I92" s="19"/>
      <c r="J92" s="19"/>
      <c r="K92" s="19"/>
      <c r="L92" s="19"/>
      <c r="M92" s="19"/>
      <c r="N92" s="19"/>
      <c r="O92" s="21">
        <f>SUM(G92:N92)</f>
        <v>0</v>
      </c>
      <c r="P92" s="8">
        <f t="shared" si="3"/>
        <v>0</v>
      </c>
      <c r="Q92" s="22"/>
    </row>
    <row r="93" spans="1:17" x14ac:dyDescent="0.3">
      <c r="A93" s="21">
        <f t="shared" si="1"/>
        <v>80</v>
      </c>
      <c r="B93" s="41"/>
      <c r="C93" s="41"/>
      <c r="D93" s="41"/>
      <c r="E93" s="41"/>
      <c r="F93" s="41"/>
      <c r="G93" s="19"/>
      <c r="H93" s="19"/>
      <c r="I93" s="19"/>
      <c r="J93" s="19"/>
      <c r="K93" s="19"/>
      <c r="L93" s="19"/>
      <c r="M93" s="19"/>
      <c r="N93" s="19"/>
      <c r="O93" s="21">
        <f>SUM(G93:N93)</f>
        <v>0</v>
      </c>
      <c r="P93" s="8">
        <f t="shared" si="3"/>
        <v>0</v>
      </c>
      <c r="Q93" s="22"/>
    </row>
    <row r="94" spans="1:17" x14ac:dyDescent="0.3">
      <c r="A94" s="21">
        <f t="shared" si="1"/>
        <v>81</v>
      </c>
      <c r="B94" s="41"/>
      <c r="C94" s="41"/>
      <c r="D94" s="41"/>
      <c r="E94" s="41"/>
      <c r="F94" s="41"/>
      <c r="G94" s="19"/>
      <c r="H94" s="19"/>
      <c r="I94" s="19"/>
      <c r="J94" s="19"/>
      <c r="K94" s="19"/>
      <c r="L94" s="19"/>
      <c r="M94" s="19"/>
      <c r="N94" s="19"/>
      <c r="O94" s="21">
        <f>SUM(G94:N94)</f>
        <v>0</v>
      </c>
      <c r="P94" s="8">
        <f t="shared" si="3"/>
        <v>0</v>
      </c>
      <c r="Q94" s="22"/>
    </row>
    <row r="95" spans="1:17" x14ac:dyDescent="0.3">
      <c r="A95" s="21">
        <f t="shared" si="1"/>
        <v>82</v>
      </c>
      <c r="B95" s="41"/>
      <c r="C95" s="41"/>
      <c r="D95" s="41"/>
      <c r="E95" s="41"/>
      <c r="F95" s="41"/>
      <c r="G95" s="19"/>
      <c r="H95" s="19"/>
      <c r="I95" s="19"/>
      <c r="J95" s="19"/>
      <c r="K95" s="19"/>
      <c r="L95" s="19"/>
      <c r="M95" s="19"/>
      <c r="N95" s="19"/>
      <c r="O95" s="21">
        <f>SUM(G95:N95)</f>
        <v>0</v>
      </c>
      <c r="P95" s="8">
        <f t="shared" si="3"/>
        <v>0</v>
      </c>
      <c r="Q95" s="22"/>
    </row>
    <row r="96" spans="1:17" x14ac:dyDescent="0.3">
      <c r="A96" s="21">
        <f t="shared" si="1"/>
        <v>83</v>
      </c>
      <c r="B96" s="41"/>
      <c r="C96" s="41"/>
      <c r="D96" s="41"/>
      <c r="E96" s="41"/>
      <c r="F96" s="41"/>
      <c r="G96" s="19"/>
      <c r="H96" s="19"/>
      <c r="I96" s="19"/>
      <c r="J96" s="19"/>
      <c r="K96" s="19"/>
      <c r="L96" s="19"/>
      <c r="M96" s="19"/>
      <c r="N96" s="19"/>
      <c r="O96" s="21">
        <f>SUM(G96:N96)</f>
        <v>0</v>
      </c>
      <c r="P96" s="8">
        <f t="shared" si="3"/>
        <v>0</v>
      </c>
      <c r="Q96" s="22"/>
    </row>
    <row r="97" spans="1:17" x14ac:dyDescent="0.3">
      <c r="A97" s="21">
        <f t="shared" si="1"/>
        <v>84</v>
      </c>
      <c r="B97" s="41"/>
      <c r="C97" s="41"/>
      <c r="D97" s="41"/>
      <c r="E97" s="41"/>
      <c r="F97" s="41"/>
      <c r="G97" s="19"/>
      <c r="H97" s="19"/>
      <c r="I97" s="19"/>
      <c r="J97" s="19"/>
      <c r="K97" s="19"/>
      <c r="L97" s="19"/>
      <c r="M97" s="19"/>
      <c r="N97" s="19"/>
      <c r="O97" s="21">
        <f>SUM(G97:N97)</f>
        <v>0</v>
      </c>
      <c r="P97" s="8">
        <f t="shared" si="3"/>
        <v>0</v>
      </c>
      <c r="Q97" s="22"/>
    </row>
    <row r="98" spans="1:17" x14ac:dyDescent="0.3">
      <c r="A98" s="21">
        <f t="shared" ref="A98:A111" si="4">ROW(A85)</f>
        <v>85</v>
      </c>
      <c r="B98" s="41"/>
      <c r="C98" s="41"/>
      <c r="D98" s="41"/>
      <c r="E98" s="41"/>
      <c r="F98" s="41"/>
      <c r="G98" s="19"/>
      <c r="H98" s="19"/>
      <c r="I98" s="19"/>
      <c r="J98" s="19"/>
      <c r="K98" s="19"/>
      <c r="L98" s="19"/>
      <c r="M98" s="19"/>
      <c r="N98" s="19"/>
      <c r="O98" s="21">
        <f>SUM(G98:N98)</f>
        <v>0</v>
      </c>
      <c r="P98" s="8">
        <f t="shared" si="3"/>
        <v>0</v>
      </c>
      <c r="Q98" s="22"/>
    </row>
    <row r="99" spans="1:17" x14ac:dyDescent="0.3">
      <c r="A99" s="21">
        <f t="shared" si="4"/>
        <v>86</v>
      </c>
      <c r="B99" s="41"/>
      <c r="C99" s="41"/>
      <c r="D99" s="41"/>
      <c r="E99" s="41"/>
      <c r="F99" s="41"/>
      <c r="G99" s="19"/>
      <c r="H99" s="19"/>
      <c r="I99" s="19"/>
      <c r="J99" s="19"/>
      <c r="K99" s="19"/>
      <c r="L99" s="19"/>
      <c r="M99" s="19"/>
      <c r="N99" s="19"/>
      <c r="O99" s="21">
        <f>SUM(G99:N99)</f>
        <v>0</v>
      </c>
      <c r="P99" s="8">
        <f t="shared" si="3"/>
        <v>0</v>
      </c>
      <c r="Q99" s="22"/>
    </row>
    <row r="100" spans="1:17" x14ac:dyDescent="0.3">
      <c r="A100" s="21">
        <f t="shared" si="4"/>
        <v>87</v>
      </c>
      <c r="B100" s="41"/>
      <c r="C100" s="41"/>
      <c r="D100" s="41"/>
      <c r="E100" s="41"/>
      <c r="F100" s="41"/>
      <c r="G100" s="19"/>
      <c r="H100" s="19"/>
      <c r="I100" s="19"/>
      <c r="J100" s="19"/>
      <c r="K100" s="19"/>
      <c r="L100" s="19"/>
      <c r="M100" s="19"/>
      <c r="N100" s="19"/>
      <c r="O100" s="21">
        <f>SUM(G100:N100)</f>
        <v>0</v>
      </c>
      <c r="P100" s="8">
        <f t="shared" si="3"/>
        <v>0</v>
      </c>
      <c r="Q100" s="22"/>
    </row>
    <row r="101" spans="1:17" x14ac:dyDescent="0.3">
      <c r="A101" s="21">
        <f t="shared" si="4"/>
        <v>88</v>
      </c>
      <c r="B101" s="41"/>
      <c r="C101" s="41"/>
      <c r="D101" s="41"/>
      <c r="E101" s="41"/>
      <c r="F101" s="41"/>
      <c r="G101" s="19"/>
      <c r="H101" s="19"/>
      <c r="I101" s="19"/>
      <c r="J101" s="19"/>
      <c r="K101" s="19"/>
      <c r="L101" s="19"/>
      <c r="M101" s="19"/>
      <c r="N101" s="19"/>
      <c r="O101" s="21">
        <f>SUM(G101:N101)</f>
        <v>0</v>
      </c>
      <c r="P101" s="8">
        <f t="shared" si="3"/>
        <v>0</v>
      </c>
      <c r="Q101" s="22"/>
    </row>
    <row r="102" spans="1:17" x14ac:dyDescent="0.3">
      <c r="A102" s="21">
        <f t="shared" si="4"/>
        <v>89</v>
      </c>
      <c r="B102" s="41"/>
      <c r="C102" s="41"/>
      <c r="D102" s="41"/>
      <c r="E102" s="41"/>
      <c r="F102" s="41"/>
      <c r="G102" s="19"/>
      <c r="H102" s="19"/>
      <c r="I102" s="19"/>
      <c r="J102" s="19"/>
      <c r="K102" s="19"/>
      <c r="L102" s="19"/>
      <c r="M102" s="19"/>
      <c r="N102" s="19"/>
      <c r="O102" s="21">
        <f>SUM(G102:N102)</f>
        <v>0</v>
      </c>
      <c r="P102" s="8">
        <f t="shared" si="3"/>
        <v>0</v>
      </c>
      <c r="Q102" s="22"/>
    </row>
    <row r="103" spans="1:17" x14ac:dyDescent="0.3">
      <c r="A103" s="21">
        <f t="shared" si="4"/>
        <v>90</v>
      </c>
      <c r="B103" s="41"/>
      <c r="C103" s="41"/>
      <c r="D103" s="41"/>
      <c r="E103" s="41"/>
      <c r="F103" s="41"/>
      <c r="G103" s="19"/>
      <c r="H103" s="19"/>
      <c r="I103" s="19"/>
      <c r="J103" s="19"/>
      <c r="K103" s="19"/>
      <c r="L103" s="19"/>
      <c r="M103" s="19"/>
      <c r="N103" s="19"/>
      <c r="O103" s="21">
        <f>SUM(G103:N103)</f>
        <v>0</v>
      </c>
      <c r="P103" s="8">
        <f t="shared" si="3"/>
        <v>0</v>
      </c>
      <c r="Q103" s="22"/>
    </row>
    <row r="104" spans="1:17" x14ac:dyDescent="0.3">
      <c r="A104" s="21">
        <f t="shared" si="4"/>
        <v>91</v>
      </c>
      <c r="B104" s="41"/>
      <c r="C104" s="41"/>
      <c r="D104" s="41"/>
      <c r="E104" s="41"/>
      <c r="F104" s="41"/>
      <c r="G104" s="19"/>
      <c r="H104" s="19"/>
      <c r="I104" s="19"/>
      <c r="J104" s="19"/>
      <c r="K104" s="19"/>
      <c r="L104" s="19"/>
      <c r="M104" s="19"/>
      <c r="N104" s="19"/>
      <c r="O104" s="21">
        <f>SUM(G104:N104)</f>
        <v>0</v>
      </c>
      <c r="P104" s="8">
        <f t="shared" si="3"/>
        <v>0</v>
      </c>
      <c r="Q104" s="22"/>
    </row>
    <row r="105" spans="1:17" x14ac:dyDescent="0.3">
      <c r="A105" s="21">
        <f t="shared" si="4"/>
        <v>92</v>
      </c>
      <c r="B105" s="41"/>
      <c r="C105" s="41"/>
      <c r="D105" s="41"/>
      <c r="E105" s="41"/>
      <c r="F105" s="41"/>
      <c r="G105" s="19"/>
      <c r="H105" s="19"/>
      <c r="I105" s="19"/>
      <c r="J105" s="19"/>
      <c r="K105" s="19"/>
      <c r="L105" s="19"/>
      <c r="M105" s="19"/>
      <c r="N105" s="19"/>
      <c r="O105" s="21">
        <f>SUM(G105:N105)</f>
        <v>0</v>
      </c>
      <c r="P105" s="8">
        <f t="shared" si="3"/>
        <v>0</v>
      </c>
      <c r="Q105" s="22"/>
    </row>
    <row r="106" spans="1:17" x14ac:dyDescent="0.3">
      <c r="A106" s="21">
        <f t="shared" si="4"/>
        <v>93</v>
      </c>
      <c r="B106" s="41"/>
      <c r="C106" s="41"/>
      <c r="D106" s="41"/>
      <c r="E106" s="41"/>
      <c r="F106" s="41"/>
      <c r="G106" s="19"/>
      <c r="H106" s="19"/>
      <c r="I106" s="19"/>
      <c r="J106" s="19"/>
      <c r="K106" s="19"/>
      <c r="L106" s="19"/>
      <c r="M106" s="19"/>
      <c r="N106" s="19"/>
      <c r="O106" s="21">
        <f>SUM(G106:N106)</f>
        <v>0</v>
      </c>
      <c r="P106" s="8">
        <f t="shared" si="3"/>
        <v>0</v>
      </c>
      <c r="Q106" s="22"/>
    </row>
    <row r="107" spans="1:17" x14ac:dyDescent="0.3">
      <c r="A107" s="21">
        <f t="shared" si="4"/>
        <v>94</v>
      </c>
      <c r="B107" s="41"/>
      <c r="C107" s="41"/>
      <c r="D107" s="41"/>
      <c r="E107" s="41"/>
      <c r="F107" s="41"/>
      <c r="G107" s="19"/>
      <c r="H107" s="19"/>
      <c r="I107" s="19"/>
      <c r="J107" s="19"/>
      <c r="K107" s="19"/>
      <c r="L107" s="19"/>
      <c r="M107" s="19"/>
      <c r="N107" s="19"/>
      <c r="O107" s="21">
        <f>SUM(G107:N107)</f>
        <v>0</v>
      </c>
      <c r="P107" s="8">
        <f t="shared" si="3"/>
        <v>0</v>
      </c>
      <c r="Q107" s="22"/>
    </row>
    <row r="108" spans="1:17" x14ac:dyDescent="0.3">
      <c r="A108" s="21">
        <f t="shared" si="4"/>
        <v>95</v>
      </c>
      <c r="B108" s="41"/>
      <c r="C108" s="41"/>
      <c r="D108" s="41"/>
      <c r="E108" s="41"/>
      <c r="F108" s="41"/>
      <c r="G108" s="19"/>
      <c r="H108" s="19"/>
      <c r="I108" s="19"/>
      <c r="J108" s="19"/>
      <c r="K108" s="19"/>
      <c r="L108" s="19"/>
      <c r="M108" s="19"/>
      <c r="N108" s="19"/>
      <c r="O108" s="21">
        <f>SUM(G108:N108)</f>
        <v>0</v>
      </c>
      <c r="P108" s="8">
        <f t="shared" si="3"/>
        <v>0</v>
      </c>
      <c r="Q108" s="22"/>
    </row>
    <row r="109" spans="1:17" x14ac:dyDescent="0.3">
      <c r="A109" s="21">
        <f t="shared" si="4"/>
        <v>96</v>
      </c>
      <c r="B109" s="41"/>
      <c r="C109" s="41"/>
      <c r="D109" s="41"/>
      <c r="E109" s="41"/>
      <c r="F109" s="41"/>
      <c r="G109" s="19"/>
      <c r="H109" s="19"/>
      <c r="I109" s="19"/>
      <c r="J109" s="19"/>
      <c r="K109" s="19"/>
      <c r="L109" s="19"/>
      <c r="M109" s="19"/>
      <c r="N109" s="19"/>
      <c r="O109" s="21">
        <f>SUM(G109:N109)</f>
        <v>0</v>
      </c>
      <c r="P109" s="8">
        <f t="shared" si="3"/>
        <v>0</v>
      </c>
      <c r="Q109" s="22"/>
    </row>
    <row r="110" spans="1:17" x14ac:dyDescent="0.3">
      <c r="A110" s="21">
        <f t="shared" si="4"/>
        <v>97</v>
      </c>
      <c r="B110" s="41"/>
      <c r="C110" s="41"/>
      <c r="D110" s="41"/>
      <c r="E110" s="41"/>
      <c r="F110" s="41"/>
      <c r="G110" s="19"/>
      <c r="H110" s="19"/>
      <c r="I110" s="19"/>
      <c r="J110" s="19"/>
      <c r="K110" s="19"/>
      <c r="L110" s="19"/>
      <c r="M110" s="19"/>
      <c r="N110" s="19"/>
      <c r="O110" s="21">
        <f>SUM(G110:N110)</f>
        <v>0</v>
      </c>
      <c r="P110" s="8">
        <f t="shared" si="3"/>
        <v>0</v>
      </c>
      <c r="Q110" s="22"/>
    </row>
    <row r="111" spans="1:17" x14ac:dyDescent="0.3">
      <c r="A111" s="21">
        <f t="shared" si="4"/>
        <v>98</v>
      </c>
      <c r="B111" s="41"/>
      <c r="C111" s="41"/>
      <c r="D111" s="41"/>
      <c r="E111" s="41"/>
      <c r="F111" s="41"/>
      <c r="G111" s="19"/>
      <c r="H111" s="19"/>
      <c r="I111" s="19"/>
      <c r="J111" s="19"/>
      <c r="K111" s="19"/>
      <c r="L111" s="19"/>
      <c r="M111" s="19"/>
      <c r="N111" s="19"/>
      <c r="O111" s="21">
        <f>SUM(G111:N111)</f>
        <v>0</v>
      </c>
      <c r="P111" s="8">
        <f t="shared" si="3"/>
        <v>0</v>
      </c>
      <c r="Q111" s="22"/>
    </row>
    <row r="112" spans="1:17" x14ac:dyDescent="0.3">
      <c r="A112" s="21">
        <v>99</v>
      </c>
      <c r="B112" s="41"/>
      <c r="C112" s="41"/>
      <c r="D112" s="41"/>
      <c r="E112" s="41"/>
      <c r="F112" s="41"/>
      <c r="G112" s="19"/>
      <c r="H112" s="19"/>
      <c r="I112" s="19"/>
      <c r="J112" s="19"/>
      <c r="K112" s="19"/>
      <c r="L112" s="19"/>
      <c r="M112" s="19"/>
      <c r="N112" s="19"/>
      <c r="O112" s="21">
        <f>SUM(G112:N112)</f>
        <v>0</v>
      </c>
      <c r="P112" s="8">
        <f t="shared" si="3"/>
        <v>0</v>
      </c>
      <c r="Q112" s="22"/>
    </row>
    <row r="113" spans="1:17" x14ac:dyDescent="0.3">
      <c r="A113" s="21">
        <v>100</v>
      </c>
      <c r="B113" s="41"/>
      <c r="C113" s="41"/>
      <c r="D113" s="41"/>
      <c r="E113" s="41"/>
      <c r="F113" s="41"/>
      <c r="G113" s="19"/>
      <c r="H113" s="19"/>
      <c r="I113" s="19"/>
      <c r="J113" s="19"/>
      <c r="K113" s="19"/>
      <c r="L113" s="19"/>
      <c r="M113" s="19"/>
      <c r="N113" s="19"/>
      <c r="O113" s="21">
        <f>SUM(G113:N113)</f>
        <v>0</v>
      </c>
      <c r="P113" s="8">
        <f t="shared" si="3"/>
        <v>0</v>
      </c>
      <c r="Q113" s="22"/>
    </row>
    <row r="114" spans="1:17" ht="19.95" customHeight="1" x14ac:dyDescent="0.3">
      <c r="A114" s="64"/>
      <c r="B114" s="17"/>
      <c r="C114" s="17"/>
      <c r="D114" s="17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64"/>
      <c r="P114" s="7"/>
      <c r="Q114" s="5"/>
    </row>
    <row r="115" spans="1:17" ht="20.25" customHeight="1" x14ac:dyDescent="0.3">
      <c r="A115" s="33"/>
      <c r="B115" s="33"/>
      <c r="C115" s="33"/>
      <c r="D115" s="11"/>
      <c r="E115" s="11"/>
      <c r="F115" s="11"/>
      <c r="G115" s="17"/>
      <c r="H115" s="69"/>
      <c r="I115" s="69"/>
      <c r="J115" s="69"/>
      <c r="K115" s="69"/>
      <c r="L115" s="69"/>
      <c r="M115" s="69"/>
      <c r="N115" s="69"/>
      <c r="O115" s="69"/>
    </row>
    <row r="116" spans="1:17" ht="15.6" x14ac:dyDescent="0.3">
      <c r="A116" s="3" t="s">
        <v>368</v>
      </c>
      <c r="B116" s="44"/>
      <c r="C116" s="58"/>
      <c r="D116" s="97"/>
      <c r="E116" s="97"/>
      <c r="F116" s="62"/>
      <c r="G116" s="17"/>
      <c r="H116" s="56"/>
      <c r="I116" s="56"/>
      <c r="J116" s="56"/>
      <c r="K116" s="56"/>
      <c r="L116" s="56"/>
      <c r="M116" s="56"/>
      <c r="N116" s="56"/>
      <c r="O116" s="69"/>
    </row>
    <row r="117" spans="1:17" ht="19.95" customHeight="1" x14ac:dyDescent="0.3">
      <c r="A117" s="2"/>
      <c r="B117" s="2"/>
      <c r="C117" s="68" t="s">
        <v>369</v>
      </c>
      <c r="D117" s="90" t="s">
        <v>359</v>
      </c>
      <c r="E117" s="90"/>
      <c r="F117" s="90"/>
      <c r="G117" s="17"/>
      <c r="H117" s="98"/>
      <c r="I117" s="98"/>
      <c r="J117" s="98"/>
      <c r="K117" s="98"/>
      <c r="L117" s="98"/>
      <c r="M117" s="98"/>
      <c r="N117" s="98"/>
      <c r="O117" s="98"/>
    </row>
    <row r="118" spans="1:17" ht="19.95" customHeight="1" x14ac:dyDescent="0.3">
      <c r="A118" s="3" t="s">
        <v>370</v>
      </c>
      <c r="B118" s="44"/>
      <c r="C118" s="58"/>
      <c r="D118" s="97"/>
      <c r="E118" s="97"/>
      <c r="F118" s="63"/>
      <c r="G118" s="17"/>
      <c r="H118" s="56"/>
      <c r="I118" s="56"/>
      <c r="J118" s="56"/>
      <c r="K118" s="56"/>
      <c r="L118" s="56"/>
      <c r="M118" s="56"/>
      <c r="N118" s="56"/>
      <c r="O118" s="69"/>
    </row>
    <row r="119" spans="1:17" ht="19.95" customHeight="1" x14ac:dyDescent="0.3">
      <c r="A119" s="44"/>
      <c r="B119" s="44"/>
      <c r="C119" s="68" t="s">
        <v>369</v>
      </c>
      <c r="D119" s="90" t="s">
        <v>359</v>
      </c>
      <c r="E119" s="90"/>
      <c r="F119" s="90"/>
      <c r="G119" s="17"/>
      <c r="H119" s="69"/>
      <c r="I119" s="69"/>
      <c r="J119" s="69"/>
      <c r="K119" s="69"/>
      <c r="L119" s="69"/>
      <c r="M119" s="69"/>
      <c r="N119" s="69"/>
      <c r="O119" s="69"/>
    </row>
    <row r="120" spans="1:17" ht="19.95" customHeight="1" x14ac:dyDescent="0.3"/>
  </sheetData>
  <autoFilter ref="A17:Q17">
    <sortState ref="A18:W94">
      <sortCondition descending="1" ref="P17"/>
    </sortState>
  </autoFilter>
  <mergeCells count="19">
    <mergeCell ref="D119:F119"/>
    <mergeCell ref="J8:Q8"/>
    <mergeCell ref="A10:D10"/>
    <mergeCell ref="E10:G10"/>
    <mergeCell ref="A12:D12"/>
    <mergeCell ref="E12:G12"/>
    <mergeCell ref="A14:D14"/>
    <mergeCell ref="E14:G14"/>
    <mergeCell ref="G16:N16"/>
    <mergeCell ref="D116:E116"/>
    <mergeCell ref="D117:F117"/>
    <mergeCell ref="H117:O117"/>
    <mergeCell ref="D118:E118"/>
    <mergeCell ref="J7:Q7"/>
    <mergeCell ref="A1:Q1"/>
    <mergeCell ref="A3:Q3"/>
    <mergeCell ref="A5:I5"/>
    <mergeCell ref="J5:Q5"/>
    <mergeCell ref="J6:Q6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Q18:Q113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20"/>
  <sheetViews>
    <sheetView view="pageBreakPreview" zoomScaleSheetLayoutView="100" workbookViewId="0">
      <selection activeCell="B18" sqref="B18:D18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4" width="5.33203125" style="16" customWidth="1"/>
    <col min="15" max="16" width="9.109375" style="44"/>
    <col min="17" max="17" width="11.5546875" style="44" customWidth="1"/>
    <col min="18" max="16384" width="9.109375" style="44"/>
  </cols>
  <sheetData>
    <row r="1" spans="1:17" ht="15.6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.6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.6" x14ac:dyDescent="0.3">
      <c r="A3" s="89" t="s">
        <v>374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5.6" x14ac:dyDescent="0.3"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7" ht="18" x14ac:dyDescent="0.3">
      <c r="A5" s="80" t="s">
        <v>11</v>
      </c>
      <c r="B5" s="80"/>
      <c r="C5" s="80"/>
      <c r="D5" s="80"/>
      <c r="E5" s="80"/>
      <c r="F5" s="80"/>
      <c r="G5" s="80"/>
      <c r="H5" s="80"/>
      <c r="I5" s="80"/>
      <c r="J5" s="88" t="s">
        <v>510</v>
      </c>
      <c r="K5" s="88"/>
      <c r="L5" s="88"/>
      <c r="M5" s="88"/>
      <c r="N5" s="88"/>
      <c r="O5" s="88"/>
      <c r="P5" s="88"/>
      <c r="Q5" s="88"/>
    </row>
    <row r="6" spans="1:17" x14ac:dyDescent="0.3">
      <c r="J6" s="82" t="s">
        <v>5</v>
      </c>
      <c r="K6" s="82"/>
      <c r="L6" s="82"/>
      <c r="M6" s="82"/>
      <c r="N6" s="82"/>
      <c r="O6" s="82"/>
      <c r="P6" s="82"/>
      <c r="Q6" s="82"/>
    </row>
    <row r="7" spans="1:17" ht="17.399999999999999" x14ac:dyDescent="0.3">
      <c r="J7" s="88" t="s">
        <v>362</v>
      </c>
      <c r="K7" s="88"/>
      <c r="L7" s="88"/>
      <c r="M7" s="88"/>
      <c r="N7" s="88"/>
      <c r="O7" s="88"/>
      <c r="P7" s="88"/>
      <c r="Q7" s="88"/>
    </row>
    <row r="8" spans="1:17" x14ac:dyDescent="0.3">
      <c r="J8" s="82" t="s">
        <v>143</v>
      </c>
      <c r="K8" s="82"/>
      <c r="L8" s="82"/>
      <c r="M8" s="82"/>
      <c r="N8" s="82"/>
      <c r="O8" s="82"/>
      <c r="P8" s="82"/>
      <c r="Q8" s="82"/>
    </row>
    <row r="10" spans="1:17" ht="15.6" x14ac:dyDescent="0.3">
      <c r="A10" s="83" t="s">
        <v>6</v>
      </c>
      <c r="B10" s="83"/>
      <c r="C10" s="83"/>
      <c r="D10" s="83"/>
      <c r="E10" s="91">
        <v>45211</v>
      </c>
      <c r="F10" s="91"/>
      <c r="G10" s="92"/>
    </row>
    <row r="11" spans="1:17" ht="15.6" x14ac:dyDescent="0.3">
      <c r="A11" s="53"/>
      <c r="B11" s="54"/>
      <c r="C11" s="54"/>
      <c r="D11" s="54"/>
      <c r="E11" s="10"/>
      <c r="F11" s="10"/>
    </row>
    <row r="12" spans="1:17" ht="15.6" x14ac:dyDescent="0.3">
      <c r="A12" s="83" t="s">
        <v>371</v>
      </c>
      <c r="B12" s="83"/>
      <c r="C12" s="83"/>
      <c r="D12" s="83"/>
      <c r="E12" s="93">
        <v>47</v>
      </c>
      <c r="F12" s="93"/>
      <c r="G12" s="93"/>
      <c r="H12" s="54" t="s">
        <v>13</v>
      </c>
    </row>
    <row r="13" spans="1:17" ht="15.6" x14ac:dyDescent="0.3">
      <c r="A13" s="53"/>
      <c r="B13" s="54"/>
      <c r="C13" s="54"/>
      <c r="D13" s="54"/>
      <c r="E13" s="10"/>
      <c r="F13" s="10"/>
      <c r="G13" s="46"/>
    </row>
    <row r="14" spans="1:17" ht="15.6" x14ac:dyDescent="0.3">
      <c r="A14" s="83" t="s">
        <v>372</v>
      </c>
      <c r="B14" s="83"/>
      <c r="C14" s="83"/>
      <c r="D14" s="83"/>
      <c r="E14" s="93">
        <v>100</v>
      </c>
      <c r="F14" s="93"/>
      <c r="G14" s="93"/>
    </row>
    <row r="16" spans="1:17" s="35" customFormat="1" ht="28.8" x14ac:dyDescent="0.3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94" t="s">
        <v>17</v>
      </c>
      <c r="H16" s="95"/>
      <c r="I16" s="95"/>
      <c r="J16" s="95"/>
      <c r="K16" s="95"/>
      <c r="L16" s="95"/>
      <c r="M16" s="95"/>
      <c r="N16" s="95"/>
      <c r="O16" s="23" t="s">
        <v>4</v>
      </c>
      <c r="P16" s="23" t="s">
        <v>10</v>
      </c>
      <c r="Q16" s="23" t="s">
        <v>18</v>
      </c>
    </row>
    <row r="17" spans="1:17" x14ac:dyDescent="0.3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20"/>
      <c r="P17" s="21"/>
      <c r="Q17" s="26"/>
    </row>
    <row r="18" spans="1:17" x14ac:dyDescent="0.3">
      <c r="A18" s="21">
        <f>ROW(A1)</f>
        <v>1</v>
      </c>
      <c r="B18" s="107" t="s">
        <v>806</v>
      </c>
      <c r="C18" s="107" t="s">
        <v>527</v>
      </c>
      <c r="D18" s="107" t="s">
        <v>62</v>
      </c>
      <c r="E18" s="107" t="s">
        <v>800</v>
      </c>
      <c r="F18" s="107" t="s">
        <v>813</v>
      </c>
      <c r="G18" s="103">
        <v>10</v>
      </c>
      <c r="H18" s="103">
        <v>8</v>
      </c>
      <c r="I18" s="103">
        <v>4</v>
      </c>
      <c r="J18" s="103">
        <v>7</v>
      </c>
      <c r="K18" s="103">
        <v>10</v>
      </c>
      <c r="L18" s="103">
        <v>9</v>
      </c>
      <c r="M18" s="103">
        <v>16</v>
      </c>
      <c r="N18" s="103">
        <v>0</v>
      </c>
      <c r="O18" s="21">
        <f>SUM(G18:N18)</f>
        <v>64</v>
      </c>
      <c r="P18" s="8">
        <f>O18/$E$14</f>
        <v>0.64</v>
      </c>
      <c r="Q18" s="105" t="s">
        <v>113</v>
      </c>
    </row>
    <row r="19" spans="1:17" x14ac:dyDescent="0.3">
      <c r="A19" s="21">
        <v>2</v>
      </c>
      <c r="B19" s="41" t="s">
        <v>511</v>
      </c>
      <c r="C19" s="41" t="s">
        <v>60</v>
      </c>
      <c r="D19" s="41" t="s">
        <v>36</v>
      </c>
      <c r="E19" s="50" t="s">
        <v>512</v>
      </c>
      <c r="F19" s="50" t="s">
        <v>563</v>
      </c>
      <c r="G19" s="19">
        <v>9</v>
      </c>
      <c r="H19" s="19">
        <v>8</v>
      </c>
      <c r="I19" s="19">
        <v>2</v>
      </c>
      <c r="J19" s="19">
        <v>0</v>
      </c>
      <c r="K19" s="19">
        <v>12</v>
      </c>
      <c r="L19" s="19">
        <v>15</v>
      </c>
      <c r="M19" s="19">
        <v>10</v>
      </c>
      <c r="N19" s="19">
        <v>0</v>
      </c>
      <c r="O19" s="21">
        <f>SUM(G19:N19)</f>
        <v>56</v>
      </c>
      <c r="P19" s="8">
        <f>O19/$E$14</f>
        <v>0.56000000000000005</v>
      </c>
      <c r="Q19" s="30" t="s">
        <v>112</v>
      </c>
    </row>
    <row r="20" spans="1:17" x14ac:dyDescent="0.3">
      <c r="A20" s="21">
        <v>3</v>
      </c>
      <c r="B20" s="107" t="s">
        <v>798</v>
      </c>
      <c r="C20" s="107" t="s">
        <v>599</v>
      </c>
      <c r="D20" s="107" t="s">
        <v>799</v>
      </c>
      <c r="E20" s="107" t="s">
        <v>800</v>
      </c>
      <c r="F20" s="107" t="s">
        <v>807</v>
      </c>
      <c r="G20" s="112">
        <v>7</v>
      </c>
      <c r="H20" s="112">
        <v>5</v>
      </c>
      <c r="I20" s="112">
        <v>2</v>
      </c>
      <c r="J20" s="112">
        <v>7</v>
      </c>
      <c r="K20" s="112">
        <v>6</v>
      </c>
      <c r="L20" s="112">
        <v>9</v>
      </c>
      <c r="M20" s="112">
        <v>16</v>
      </c>
      <c r="N20" s="119">
        <v>0</v>
      </c>
      <c r="O20" s="21">
        <f>SUM(G20:N20)</f>
        <v>52</v>
      </c>
      <c r="P20" s="8">
        <f>O20/$E$14</f>
        <v>0.52</v>
      </c>
      <c r="Q20" s="105" t="s">
        <v>112</v>
      </c>
    </row>
    <row r="21" spans="1:17" x14ac:dyDescent="0.3">
      <c r="A21" s="21">
        <v>4</v>
      </c>
      <c r="B21" s="107" t="s">
        <v>802</v>
      </c>
      <c r="C21" s="107" t="s">
        <v>417</v>
      </c>
      <c r="D21" s="107" t="s">
        <v>33</v>
      </c>
      <c r="E21" s="111" t="s">
        <v>800</v>
      </c>
      <c r="F21" s="111" t="s">
        <v>809</v>
      </c>
      <c r="G21" s="103">
        <v>7</v>
      </c>
      <c r="H21" s="103">
        <v>8</v>
      </c>
      <c r="I21" s="103">
        <v>2</v>
      </c>
      <c r="J21" s="103">
        <v>7</v>
      </c>
      <c r="K21" s="103">
        <v>6</v>
      </c>
      <c r="L21" s="103">
        <v>3</v>
      </c>
      <c r="M21" s="103">
        <v>16</v>
      </c>
      <c r="N21" s="103">
        <v>0</v>
      </c>
      <c r="O21" s="21">
        <f>SUM(G21:N21)</f>
        <v>49</v>
      </c>
      <c r="P21" s="8">
        <f>O21/$E$14</f>
        <v>0.49</v>
      </c>
      <c r="Q21" s="105" t="s">
        <v>114</v>
      </c>
    </row>
    <row r="22" spans="1:17" x14ac:dyDescent="0.3">
      <c r="A22" s="21">
        <f>ROW(A5)</f>
        <v>5</v>
      </c>
      <c r="B22" s="107" t="s">
        <v>805</v>
      </c>
      <c r="C22" s="107" t="s">
        <v>90</v>
      </c>
      <c r="D22" s="107" t="s">
        <v>688</v>
      </c>
      <c r="E22" s="111" t="s">
        <v>800</v>
      </c>
      <c r="F22" s="111" t="s">
        <v>812</v>
      </c>
      <c r="G22" s="103">
        <v>7</v>
      </c>
      <c r="H22" s="103">
        <v>8</v>
      </c>
      <c r="I22" s="103">
        <v>2</v>
      </c>
      <c r="J22" s="103">
        <v>7</v>
      </c>
      <c r="K22" s="103">
        <v>6</v>
      </c>
      <c r="L22" s="103">
        <v>3</v>
      </c>
      <c r="M22" s="103">
        <v>16</v>
      </c>
      <c r="N22" s="103">
        <v>0</v>
      </c>
      <c r="O22" s="21">
        <f>SUM(G22:N22)</f>
        <v>49</v>
      </c>
      <c r="P22" s="8">
        <f>O22/$E$14</f>
        <v>0.49</v>
      </c>
      <c r="Q22" s="105" t="s">
        <v>114</v>
      </c>
    </row>
    <row r="23" spans="1:17" x14ac:dyDescent="0.3">
      <c r="A23" s="21">
        <f>ROW(A6)</f>
        <v>6</v>
      </c>
      <c r="B23" s="107" t="s">
        <v>787</v>
      </c>
      <c r="C23" s="107" t="s">
        <v>74</v>
      </c>
      <c r="D23" s="107" t="s">
        <v>586</v>
      </c>
      <c r="E23" s="116" t="s">
        <v>788</v>
      </c>
      <c r="F23" s="41" t="s">
        <v>814</v>
      </c>
      <c r="G23" s="103">
        <v>4</v>
      </c>
      <c r="H23" s="103">
        <v>4</v>
      </c>
      <c r="I23" s="103">
        <v>0</v>
      </c>
      <c r="J23" s="103">
        <v>7</v>
      </c>
      <c r="K23" s="103">
        <v>9</v>
      </c>
      <c r="L23" s="103">
        <v>1</v>
      </c>
      <c r="M23" s="103">
        <v>16</v>
      </c>
      <c r="N23" s="103">
        <v>0</v>
      </c>
      <c r="O23" s="21">
        <f>SUM(G23:N23)</f>
        <v>41</v>
      </c>
      <c r="P23" s="8">
        <f>O23/$E$14</f>
        <v>0.41</v>
      </c>
      <c r="Q23" s="105" t="s">
        <v>114</v>
      </c>
    </row>
    <row r="24" spans="1:17" x14ac:dyDescent="0.3">
      <c r="A24" s="21">
        <v>7</v>
      </c>
      <c r="B24" s="107" t="s">
        <v>792</v>
      </c>
      <c r="C24" s="107" t="s">
        <v>57</v>
      </c>
      <c r="D24" s="107" t="s">
        <v>387</v>
      </c>
      <c r="E24" s="107" t="s">
        <v>788</v>
      </c>
      <c r="F24" s="41" t="s">
        <v>819</v>
      </c>
      <c r="G24" s="103">
        <v>4</v>
      </c>
      <c r="H24" s="103">
        <v>4</v>
      </c>
      <c r="I24" s="103">
        <v>0</v>
      </c>
      <c r="J24" s="103">
        <v>0</v>
      </c>
      <c r="K24" s="103">
        <v>6</v>
      </c>
      <c r="L24" s="103">
        <v>15</v>
      </c>
      <c r="M24" s="103">
        <v>10</v>
      </c>
      <c r="N24" s="103">
        <v>0</v>
      </c>
      <c r="O24" s="21">
        <f>SUM(G24:N24)</f>
        <v>39</v>
      </c>
      <c r="P24" s="8">
        <f>O24/$E$14</f>
        <v>0.39</v>
      </c>
      <c r="Q24" s="105" t="s">
        <v>114</v>
      </c>
    </row>
    <row r="25" spans="1:17" x14ac:dyDescent="0.3">
      <c r="A25" s="21">
        <v>8</v>
      </c>
      <c r="B25" s="107" t="s">
        <v>796</v>
      </c>
      <c r="C25" s="107" t="s">
        <v>454</v>
      </c>
      <c r="D25" s="107" t="s">
        <v>23</v>
      </c>
      <c r="E25" s="107" t="s">
        <v>788</v>
      </c>
      <c r="F25" s="41" t="s">
        <v>821</v>
      </c>
      <c r="G25" s="103">
        <v>7</v>
      </c>
      <c r="H25" s="103">
        <v>3</v>
      </c>
      <c r="I25" s="103">
        <v>0</v>
      </c>
      <c r="J25" s="103">
        <v>0</v>
      </c>
      <c r="K25" s="103">
        <v>9</v>
      </c>
      <c r="L25" s="103">
        <v>3</v>
      </c>
      <c r="M25" s="103">
        <v>16</v>
      </c>
      <c r="N25" s="103">
        <v>0</v>
      </c>
      <c r="O25" s="21">
        <f>SUM(G25:N25)</f>
        <v>38</v>
      </c>
      <c r="P25" s="8">
        <f>O25/$E$14</f>
        <v>0.38</v>
      </c>
      <c r="Q25" s="105" t="s">
        <v>114</v>
      </c>
    </row>
    <row r="26" spans="1:17" x14ac:dyDescent="0.3">
      <c r="A26" s="21">
        <v>9</v>
      </c>
      <c r="B26" s="107" t="s">
        <v>795</v>
      </c>
      <c r="C26" s="107" t="s">
        <v>39</v>
      </c>
      <c r="D26" s="107" t="s">
        <v>794</v>
      </c>
      <c r="E26" s="107" t="s">
        <v>788</v>
      </c>
      <c r="F26" s="41" t="s">
        <v>820</v>
      </c>
      <c r="G26" s="103">
        <v>4</v>
      </c>
      <c r="H26" s="103">
        <v>4</v>
      </c>
      <c r="I26" s="103">
        <v>2</v>
      </c>
      <c r="J26" s="103">
        <v>0</v>
      </c>
      <c r="K26" s="103">
        <v>8</v>
      </c>
      <c r="L26" s="103">
        <v>3</v>
      </c>
      <c r="M26" s="103">
        <v>16</v>
      </c>
      <c r="N26" s="103">
        <v>0</v>
      </c>
      <c r="O26" s="21">
        <f>SUM(G26:N26)</f>
        <v>37</v>
      </c>
      <c r="P26" s="8">
        <f>O26/$E$14</f>
        <v>0.37</v>
      </c>
      <c r="Q26" s="105" t="s">
        <v>114</v>
      </c>
    </row>
    <row r="27" spans="1:17" x14ac:dyDescent="0.3">
      <c r="A27" s="21">
        <v>10</v>
      </c>
      <c r="B27" s="41" t="s">
        <v>513</v>
      </c>
      <c r="C27" s="41" t="s">
        <v>514</v>
      </c>
      <c r="D27" s="41" t="s">
        <v>515</v>
      </c>
      <c r="E27" s="109" t="s">
        <v>516</v>
      </c>
      <c r="F27" s="109" t="s">
        <v>550</v>
      </c>
      <c r="G27" s="19">
        <v>9</v>
      </c>
      <c r="H27" s="19">
        <v>8</v>
      </c>
      <c r="I27" s="19">
        <v>0</v>
      </c>
      <c r="J27" s="19">
        <v>0</v>
      </c>
      <c r="K27" s="19">
        <v>3</v>
      </c>
      <c r="L27" s="19">
        <v>15</v>
      </c>
      <c r="M27" s="19">
        <v>0</v>
      </c>
      <c r="N27" s="19">
        <v>0</v>
      </c>
      <c r="O27" s="21">
        <f>SUM(G27:N27)</f>
        <v>35</v>
      </c>
      <c r="P27" s="8">
        <f>O27/$E$14</f>
        <v>0.35</v>
      </c>
      <c r="Q27" s="105" t="s">
        <v>114</v>
      </c>
    </row>
    <row r="28" spans="1:17" x14ac:dyDescent="0.3">
      <c r="A28" s="21">
        <v>11</v>
      </c>
      <c r="B28" s="107" t="s">
        <v>793</v>
      </c>
      <c r="C28" s="107" t="s">
        <v>59</v>
      </c>
      <c r="D28" s="107" t="s">
        <v>794</v>
      </c>
      <c r="E28" s="107" t="s">
        <v>788</v>
      </c>
      <c r="F28" s="41" t="s">
        <v>817</v>
      </c>
      <c r="G28" s="103">
        <v>2</v>
      </c>
      <c r="H28" s="103">
        <v>0</v>
      </c>
      <c r="I28" s="103">
        <v>6</v>
      </c>
      <c r="J28" s="103">
        <v>0</v>
      </c>
      <c r="K28" s="103">
        <v>8</v>
      </c>
      <c r="L28" s="103">
        <v>3</v>
      </c>
      <c r="M28" s="103">
        <v>16</v>
      </c>
      <c r="N28" s="103">
        <v>0</v>
      </c>
      <c r="O28" s="21">
        <f>SUM(G28:N28)</f>
        <v>35</v>
      </c>
      <c r="P28" s="8">
        <f>O28/$E$14</f>
        <v>0.35</v>
      </c>
      <c r="Q28" s="105" t="s">
        <v>114</v>
      </c>
    </row>
    <row r="29" spans="1:17" x14ac:dyDescent="0.3">
      <c r="A29" s="21">
        <v>12</v>
      </c>
      <c r="B29" s="107" t="s">
        <v>803</v>
      </c>
      <c r="C29" s="107" t="s">
        <v>504</v>
      </c>
      <c r="D29" s="107" t="s">
        <v>35</v>
      </c>
      <c r="E29" s="107" t="s">
        <v>800</v>
      </c>
      <c r="F29" s="107" t="s">
        <v>810</v>
      </c>
      <c r="G29" s="103">
        <v>4</v>
      </c>
      <c r="H29" s="103">
        <v>4</v>
      </c>
      <c r="I29" s="103">
        <v>0</v>
      </c>
      <c r="J29" s="103">
        <v>2</v>
      </c>
      <c r="K29" s="103">
        <v>6</v>
      </c>
      <c r="L29" s="103">
        <v>3</v>
      </c>
      <c r="M29" s="103">
        <v>16</v>
      </c>
      <c r="N29" s="103">
        <v>0</v>
      </c>
      <c r="O29" s="21">
        <f>SUM(G29:N29)</f>
        <v>35</v>
      </c>
      <c r="P29" s="8">
        <f>O29/$E$14</f>
        <v>0.35</v>
      </c>
      <c r="Q29" s="105" t="s">
        <v>114</v>
      </c>
    </row>
    <row r="30" spans="1:17" x14ac:dyDescent="0.3">
      <c r="A30" s="21">
        <v>13</v>
      </c>
      <c r="B30" s="41" t="s">
        <v>517</v>
      </c>
      <c r="C30" s="41" t="s">
        <v>134</v>
      </c>
      <c r="D30" s="41" t="s">
        <v>38</v>
      </c>
      <c r="E30" s="109" t="s">
        <v>512</v>
      </c>
      <c r="F30" s="109" t="s">
        <v>564</v>
      </c>
      <c r="G30" s="19">
        <v>6</v>
      </c>
      <c r="H30" s="19">
        <v>4</v>
      </c>
      <c r="I30" s="19">
        <v>5</v>
      </c>
      <c r="J30" s="19">
        <v>5</v>
      </c>
      <c r="K30" s="19">
        <v>0</v>
      </c>
      <c r="L30" s="19">
        <v>12</v>
      </c>
      <c r="M30" s="19">
        <v>0</v>
      </c>
      <c r="N30" s="19">
        <v>0</v>
      </c>
      <c r="O30" s="21">
        <f>SUM(G30:N30)</f>
        <v>32</v>
      </c>
      <c r="P30" s="8">
        <f>O30/$E$14</f>
        <v>0.32</v>
      </c>
      <c r="Q30" s="105" t="s">
        <v>114</v>
      </c>
    </row>
    <row r="31" spans="1:17" x14ac:dyDescent="0.3">
      <c r="A31" s="21">
        <v>14</v>
      </c>
      <c r="B31" s="107" t="s">
        <v>193</v>
      </c>
      <c r="C31" s="107" t="s">
        <v>68</v>
      </c>
      <c r="D31" s="107" t="s">
        <v>31</v>
      </c>
      <c r="E31" s="116" t="s">
        <v>788</v>
      </c>
      <c r="F31" s="41" t="s">
        <v>815</v>
      </c>
      <c r="G31" s="103">
        <v>1</v>
      </c>
      <c r="H31" s="103">
        <v>4</v>
      </c>
      <c r="I31" s="103">
        <v>0</v>
      </c>
      <c r="J31" s="103">
        <v>0</v>
      </c>
      <c r="K31" s="103">
        <v>10</v>
      </c>
      <c r="L31" s="103">
        <v>1</v>
      </c>
      <c r="M31" s="103">
        <v>16</v>
      </c>
      <c r="N31" s="103">
        <v>0</v>
      </c>
      <c r="O31" s="21">
        <f>SUM(G31:N31)</f>
        <v>32</v>
      </c>
      <c r="P31" s="8">
        <f>O31/$E$14</f>
        <v>0.32</v>
      </c>
      <c r="Q31" s="105" t="s">
        <v>114</v>
      </c>
    </row>
    <row r="32" spans="1:17" x14ac:dyDescent="0.3">
      <c r="A32" s="21">
        <v>15</v>
      </c>
      <c r="B32" s="107" t="s">
        <v>804</v>
      </c>
      <c r="C32" s="107" t="s">
        <v>74</v>
      </c>
      <c r="D32" s="107" t="s">
        <v>31</v>
      </c>
      <c r="E32" s="107" t="s">
        <v>800</v>
      </c>
      <c r="F32" s="107" t="s">
        <v>811</v>
      </c>
      <c r="G32" s="103">
        <v>7</v>
      </c>
      <c r="H32" s="103">
        <v>2</v>
      </c>
      <c r="I32" s="103">
        <v>0</v>
      </c>
      <c r="J32" s="103">
        <v>2</v>
      </c>
      <c r="K32" s="103">
        <v>4</v>
      </c>
      <c r="L32" s="103">
        <v>3</v>
      </c>
      <c r="M32" s="103">
        <v>12</v>
      </c>
      <c r="N32" s="103">
        <v>0</v>
      </c>
      <c r="O32" s="21">
        <f>SUM(G32:N32)</f>
        <v>30</v>
      </c>
      <c r="P32" s="8">
        <f>O32/$E$14</f>
        <v>0.3</v>
      </c>
      <c r="Q32" s="105" t="s">
        <v>114</v>
      </c>
    </row>
    <row r="33" spans="1:17" x14ac:dyDescent="0.3">
      <c r="A33" s="21">
        <v>16</v>
      </c>
      <c r="B33" s="41" t="s">
        <v>518</v>
      </c>
      <c r="C33" s="41" t="s">
        <v>504</v>
      </c>
      <c r="D33" s="41" t="s">
        <v>38</v>
      </c>
      <c r="E33" s="113" t="s">
        <v>512</v>
      </c>
      <c r="F33" s="113" t="s">
        <v>565</v>
      </c>
      <c r="G33" s="19">
        <v>4</v>
      </c>
      <c r="H33" s="19">
        <v>6</v>
      </c>
      <c r="I33" s="19">
        <v>0</v>
      </c>
      <c r="J33" s="19">
        <v>0</v>
      </c>
      <c r="K33" s="19">
        <v>9</v>
      </c>
      <c r="L33" s="19">
        <v>9</v>
      </c>
      <c r="M33" s="19">
        <v>0</v>
      </c>
      <c r="N33" s="19">
        <v>0</v>
      </c>
      <c r="O33" s="21">
        <f>SUM(G33:N33)</f>
        <v>28</v>
      </c>
      <c r="P33" s="8">
        <f>O33/$E$14</f>
        <v>0.28000000000000003</v>
      </c>
      <c r="Q33" s="105" t="s">
        <v>114</v>
      </c>
    </row>
    <row r="34" spans="1:17" x14ac:dyDescent="0.3">
      <c r="A34" s="21">
        <v>17</v>
      </c>
      <c r="B34" s="107" t="s">
        <v>823</v>
      </c>
      <c r="C34" s="107" t="s">
        <v>86</v>
      </c>
      <c r="D34" s="107" t="s">
        <v>394</v>
      </c>
      <c r="E34" s="107" t="s">
        <v>788</v>
      </c>
      <c r="F34" s="41" t="s">
        <v>822</v>
      </c>
      <c r="G34" s="103">
        <v>4</v>
      </c>
      <c r="H34" s="103">
        <v>0</v>
      </c>
      <c r="I34" s="103">
        <v>0</v>
      </c>
      <c r="J34" s="103">
        <v>0</v>
      </c>
      <c r="K34" s="103">
        <v>7</v>
      </c>
      <c r="L34" s="103">
        <v>3</v>
      </c>
      <c r="M34" s="103">
        <v>14</v>
      </c>
      <c r="N34" s="103">
        <v>0</v>
      </c>
      <c r="O34" s="21">
        <f>SUM(G34:N34)</f>
        <v>28</v>
      </c>
      <c r="P34" s="8">
        <f>O34/$E$14</f>
        <v>0.28000000000000003</v>
      </c>
      <c r="Q34" s="105" t="s">
        <v>114</v>
      </c>
    </row>
    <row r="35" spans="1:17" x14ac:dyDescent="0.3">
      <c r="A35" s="21">
        <v>18</v>
      </c>
      <c r="B35" s="41" t="s">
        <v>519</v>
      </c>
      <c r="C35" s="41" t="s">
        <v>59</v>
      </c>
      <c r="D35" s="41" t="s">
        <v>27</v>
      </c>
      <c r="E35" s="107" t="s">
        <v>512</v>
      </c>
      <c r="F35" s="107" t="s">
        <v>566</v>
      </c>
      <c r="G35" s="19">
        <v>1</v>
      </c>
      <c r="H35" s="19">
        <v>8</v>
      </c>
      <c r="I35" s="19">
        <v>0</v>
      </c>
      <c r="J35" s="19">
        <v>0</v>
      </c>
      <c r="K35" s="19">
        <v>15</v>
      </c>
      <c r="L35" s="19">
        <v>0</v>
      </c>
      <c r="M35" s="19">
        <v>0</v>
      </c>
      <c r="N35" s="19">
        <v>0</v>
      </c>
      <c r="O35" s="21">
        <f>SUM(G35:N35)</f>
        <v>24</v>
      </c>
      <c r="P35" s="8">
        <f>O35/$E$14</f>
        <v>0.24</v>
      </c>
      <c r="Q35" s="105" t="s">
        <v>114</v>
      </c>
    </row>
    <row r="36" spans="1:17" x14ac:dyDescent="0.3">
      <c r="A36" s="21">
        <v>19</v>
      </c>
      <c r="B36" s="107" t="s">
        <v>801</v>
      </c>
      <c r="C36" s="107" t="s">
        <v>88</v>
      </c>
      <c r="D36" s="107" t="s">
        <v>63</v>
      </c>
      <c r="E36" s="107" t="s">
        <v>800</v>
      </c>
      <c r="F36" s="107" t="s">
        <v>808</v>
      </c>
      <c r="G36" s="103">
        <v>5</v>
      </c>
      <c r="H36" s="103">
        <v>0</v>
      </c>
      <c r="I36" s="103">
        <v>0</v>
      </c>
      <c r="J36" s="103">
        <v>2</v>
      </c>
      <c r="K36" s="103">
        <v>3</v>
      </c>
      <c r="L36" s="103">
        <v>3</v>
      </c>
      <c r="M36" s="103">
        <v>10</v>
      </c>
      <c r="N36" s="103">
        <v>0</v>
      </c>
      <c r="O36" s="21">
        <f>SUM(G36:N36)</f>
        <v>23</v>
      </c>
      <c r="P36" s="8">
        <f>O36/$E$14</f>
        <v>0.23</v>
      </c>
      <c r="Q36" s="105" t="s">
        <v>114</v>
      </c>
    </row>
    <row r="37" spans="1:17" x14ac:dyDescent="0.3">
      <c r="A37" s="21">
        <v>20</v>
      </c>
      <c r="B37" s="41" t="s">
        <v>520</v>
      </c>
      <c r="C37" s="41" t="s">
        <v>44</v>
      </c>
      <c r="D37" s="41" t="s">
        <v>40</v>
      </c>
      <c r="E37" s="41" t="s">
        <v>516</v>
      </c>
      <c r="F37" s="41" t="s">
        <v>551</v>
      </c>
      <c r="G37" s="19">
        <v>7</v>
      </c>
      <c r="H37" s="19">
        <v>0</v>
      </c>
      <c r="I37" s="19">
        <v>0</v>
      </c>
      <c r="J37" s="19">
        <v>5</v>
      </c>
      <c r="K37" s="19">
        <v>4</v>
      </c>
      <c r="L37" s="19">
        <v>6</v>
      </c>
      <c r="M37" s="19">
        <v>0</v>
      </c>
      <c r="N37" s="19">
        <v>0</v>
      </c>
      <c r="O37" s="21">
        <f>SUM(G37:N37)</f>
        <v>22</v>
      </c>
      <c r="P37" s="8">
        <f>O37/$E$14</f>
        <v>0.22</v>
      </c>
      <c r="Q37" s="105" t="s">
        <v>114</v>
      </c>
    </row>
    <row r="38" spans="1:17" x14ac:dyDescent="0.3">
      <c r="A38" s="21">
        <v>21</v>
      </c>
      <c r="B38" s="107" t="s">
        <v>789</v>
      </c>
      <c r="C38" s="107" t="s">
        <v>103</v>
      </c>
      <c r="D38" s="107" t="s">
        <v>78</v>
      </c>
      <c r="E38" s="116" t="s">
        <v>788</v>
      </c>
      <c r="F38" s="41" t="s">
        <v>816</v>
      </c>
      <c r="G38" s="103">
        <v>4</v>
      </c>
      <c r="H38" s="103">
        <v>0</v>
      </c>
      <c r="I38" s="103">
        <v>0</v>
      </c>
      <c r="J38" s="103">
        <v>2</v>
      </c>
      <c r="K38" s="103">
        <v>1</v>
      </c>
      <c r="L38" s="103">
        <v>9</v>
      </c>
      <c r="M38" s="103">
        <v>6</v>
      </c>
      <c r="N38" s="103">
        <v>0</v>
      </c>
      <c r="O38" s="21">
        <f>SUM(G38:N38)</f>
        <v>22</v>
      </c>
      <c r="P38" s="8">
        <f>O38/$E$14</f>
        <v>0.22</v>
      </c>
      <c r="Q38" s="105" t="s">
        <v>114</v>
      </c>
    </row>
    <row r="39" spans="1:17" x14ac:dyDescent="0.3">
      <c r="A39" s="21">
        <v>22</v>
      </c>
      <c r="B39" s="41" t="s">
        <v>521</v>
      </c>
      <c r="C39" s="41" t="s">
        <v>49</v>
      </c>
      <c r="D39" s="41" t="s">
        <v>95</v>
      </c>
      <c r="E39" s="41" t="s">
        <v>516</v>
      </c>
      <c r="F39" s="41" t="s">
        <v>552</v>
      </c>
      <c r="G39" s="19">
        <v>4</v>
      </c>
      <c r="H39" s="108">
        <v>0</v>
      </c>
      <c r="I39" s="19">
        <v>0</v>
      </c>
      <c r="J39" s="19">
        <v>0</v>
      </c>
      <c r="K39" s="19">
        <v>7</v>
      </c>
      <c r="L39" s="19">
        <v>10</v>
      </c>
      <c r="M39" s="19">
        <v>0</v>
      </c>
      <c r="N39" s="19">
        <v>0</v>
      </c>
      <c r="O39" s="21">
        <f>SUM(G39:N39)</f>
        <v>21</v>
      </c>
      <c r="P39" s="8">
        <f>O39/$E$14</f>
        <v>0.21</v>
      </c>
      <c r="Q39" s="105" t="s">
        <v>114</v>
      </c>
    </row>
    <row r="40" spans="1:17" x14ac:dyDescent="0.3">
      <c r="A40" s="21">
        <v>23</v>
      </c>
      <c r="B40" s="41" t="s">
        <v>522</v>
      </c>
      <c r="C40" s="41" t="s">
        <v>68</v>
      </c>
      <c r="D40" s="41" t="s">
        <v>36</v>
      </c>
      <c r="E40" s="41" t="s">
        <v>512</v>
      </c>
      <c r="F40" s="41" t="s">
        <v>567</v>
      </c>
      <c r="G40" s="19">
        <v>1</v>
      </c>
      <c r="H40" s="108">
        <v>6</v>
      </c>
      <c r="I40" s="19">
        <v>0</v>
      </c>
      <c r="J40" s="19">
        <v>0</v>
      </c>
      <c r="K40" s="19">
        <v>5</v>
      </c>
      <c r="L40" s="19">
        <v>9</v>
      </c>
      <c r="M40" s="19">
        <v>0</v>
      </c>
      <c r="N40" s="19">
        <v>0</v>
      </c>
      <c r="O40" s="21">
        <f>SUM(G40:N40)</f>
        <v>21</v>
      </c>
      <c r="P40" s="8">
        <f>O40/$E$14</f>
        <v>0.21</v>
      </c>
      <c r="Q40" s="105" t="s">
        <v>114</v>
      </c>
    </row>
    <row r="41" spans="1:17" x14ac:dyDescent="0.3">
      <c r="A41" s="21">
        <v>24</v>
      </c>
      <c r="B41" s="41" t="s">
        <v>523</v>
      </c>
      <c r="C41" s="41" t="s">
        <v>524</v>
      </c>
      <c r="D41" s="41" t="s">
        <v>525</v>
      </c>
      <c r="E41" s="41" t="s">
        <v>516</v>
      </c>
      <c r="F41" s="41" t="s">
        <v>553</v>
      </c>
      <c r="G41" s="19">
        <v>3</v>
      </c>
      <c r="H41" s="108">
        <v>0</v>
      </c>
      <c r="I41" s="19">
        <v>0</v>
      </c>
      <c r="J41" s="19">
        <v>0</v>
      </c>
      <c r="K41" s="19">
        <v>1</v>
      </c>
      <c r="L41" s="19">
        <v>9</v>
      </c>
      <c r="M41" s="19">
        <v>8</v>
      </c>
      <c r="N41" s="19">
        <v>0</v>
      </c>
      <c r="O41" s="21">
        <f>SUM(G41:N41)</f>
        <v>21</v>
      </c>
      <c r="P41" s="8">
        <f>O41/$E$14</f>
        <v>0.21</v>
      </c>
      <c r="Q41" s="105" t="s">
        <v>114</v>
      </c>
    </row>
    <row r="42" spans="1:17" x14ac:dyDescent="0.3">
      <c r="A42" s="21">
        <v>25</v>
      </c>
      <c r="B42" s="41" t="s">
        <v>526</v>
      </c>
      <c r="C42" s="41" t="s">
        <v>25</v>
      </c>
      <c r="D42" s="41" t="s">
        <v>62</v>
      </c>
      <c r="E42" s="41" t="s">
        <v>512</v>
      </c>
      <c r="F42" s="41" t="s">
        <v>568</v>
      </c>
      <c r="G42" s="19">
        <v>1</v>
      </c>
      <c r="H42" s="19">
        <v>0</v>
      </c>
      <c r="I42" s="19">
        <v>0</v>
      </c>
      <c r="J42" s="19">
        <v>5</v>
      </c>
      <c r="K42" s="19">
        <v>5</v>
      </c>
      <c r="L42" s="19">
        <v>3</v>
      </c>
      <c r="M42" s="19">
        <v>4</v>
      </c>
      <c r="N42" s="19">
        <v>0</v>
      </c>
      <c r="O42" s="21">
        <f>SUM(G42:N42)</f>
        <v>18</v>
      </c>
      <c r="P42" s="8">
        <f>O42/$E$14</f>
        <v>0.18</v>
      </c>
      <c r="Q42" s="105" t="s">
        <v>114</v>
      </c>
    </row>
    <row r="43" spans="1:17" x14ac:dyDescent="0.3">
      <c r="A43" s="21">
        <v>26</v>
      </c>
      <c r="B43" s="41" t="s">
        <v>253</v>
      </c>
      <c r="C43" s="41" t="s">
        <v>527</v>
      </c>
      <c r="D43" s="41" t="s">
        <v>423</v>
      </c>
      <c r="E43" s="41" t="s">
        <v>516</v>
      </c>
      <c r="F43" s="41" t="s">
        <v>554</v>
      </c>
      <c r="G43" s="19">
        <v>4</v>
      </c>
      <c r="H43" s="19">
        <v>4</v>
      </c>
      <c r="I43" s="19">
        <v>4</v>
      </c>
      <c r="J43" s="19">
        <v>0</v>
      </c>
      <c r="K43" s="19">
        <v>0</v>
      </c>
      <c r="L43" s="19">
        <v>6</v>
      </c>
      <c r="M43" s="19">
        <v>0</v>
      </c>
      <c r="N43" s="19">
        <v>0</v>
      </c>
      <c r="O43" s="21">
        <f>SUM(G43:N43)</f>
        <v>18</v>
      </c>
      <c r="P43" s="8">
        <f>O43/$E$14</f>
        <v>0.18</v>
      </c>
      <c r="Q43" s="105" t="s">
        <v>114</v>
      </c>
    </row>
    <row r="44" spans="1:17" x14ac:dyDescent="0.3">
      <c r="A44" s="21">
        <f t="shared" ref="A44:A65" si="0">ROW(A31)</f>
        <v>31</v>
      </c>
      <c r="B44" s="100" t="s">
        <v>528</v>
      </c>
      <c r="C44" s="100" t="s">
        <v>59</v>
      </c>
      <c r="D44" s="100" t="s">
        <v>95</v>
      </c>
      <c r="E44" s="100" t="s">
        <v>512</v>
      </c>
      <c r="F44" s="107" t="s">
        <v>569</v>
      </c>
      <c r="G44" s="114">
        <v>3</v>
      </c>
      <c r="H44" s="114">
        <v>0</v>
      </c>
      <c r="I44" s="114">
        <v>4</v>
      </c>
      <c r="J44" s="114">
        <v>0</v>
      </c>
      <c r="K44" s="114">
        <v>3</v>
      </c>
      <c r="L44" s="114">
        <v>3</v>
      </c>
      <c r="M44" s="114">
        <v>2</v>
      </c>
      <c r="N44" s="114">
        <v>0</v>
      </c>
      <c r="O44" s="21">
        <f>SUM(G44:N44)</f>
        <v>15</v>
      </c>
      <c r="P44" s="8">
        <f>O44/$E$14</f>
        <v>0.15</v>
      </c>
      <c r="Q44" s="105" t="s">
        <v>114</v>
      </c>
    </row>
    <row r="45" spans="1:17" x14ac:dyDescent="0.3">
      <c r="A45" s="21">
        <f t="shared" si="0"/>
        <v>32</v>
      </c>
      <c r="B45" s="100" t="s">
        <v>790</v>
      </c>
      <c r="C45" s="100" t="s">
        <v>53</v>
      </c>
      <c r="D45" s="100" t="s">
        <v>35</v>
      </c>
      <c r="E45" s="117" t="s">
        <v>788</v>
      </c>
      <c r="F45" s="107" t="s">
        <v>814</v>
      </c>
      <c r="G45" s="114">
        <v>5</v>
      </c>
      <c r="H45" s="114">
        <v>0</v>
      </c>
      <c r="I45" s="114">
        <v>0</v>
      </c>
      <c r="J45" s="114">
        <v>0</v>
      </c>
      <c r="K45" s="114">
        <v>10</v>
      </c>
      <c r="L45" s="114">
        <v>0</v>
      </c>
      <c r="M45" s="114">
        <v>0</v>
      </c>
      <c r="N45" s="114">
        <v>0</v>
      </c>
      <c r="O45" s="21">
        <f>SUM(G45:N45)</f>
        <v>15</v>
      </c>
      <c r="P45" s="8">
        <f>O45/$E$14</f>
        <v>0.15</v>
      </c>
      <c r="Q45" s="105" t="s">
        <v>114</v>
      </c>
    </row>
    <row r="46" spans="1:17" x14ac:dyDescent="0.3">
      <c r="A46" s="21">
        <f t="shared" si="0"/>
        <v>33</v>
      </c>
      <c r="B46" s="100" t="s">
        <v>791</v>
      </c>
      <c r="C46" s="100" t="s">
        <v>50</v>
      </c>
      <c r="D46" s="100" t="s">
        <v>533</v>
      </c>
      <c r="E46" s="100" t="s">
        <v>788</v>
      </c>
      <c r="F46" s="107" t="s">
        <v>818</v>
      </c>
      <c r="G46" s="114">
        <v>7</v>
      </c>
      <c r="H46" s="114">
        <v>0</v>
      </c>
      <c r="I46" s="114">
        <v>0</v>
      </c>
      <c r="J46" s="114">
        <v>0</v>
      </c>
      <c r="K46" s="114">
        <v>8</v>
      </c>
      <c r="L46" s="114">
        <v>0</v>
      </c>
      <c r="M46" s="114">
        <v>0</v>
      </c>
      <c r="N46" s="114">
        <v>0</v>
      </c>
      <c r="O46" s="21">
        <f>SUM(G46:N46)</f>
        <v>15</v>
      </c>
      <c r="P46" s="8">
        <f>O46/$E$14</f>
        <v>0.15</v>
      </c>
      <c r="Q46" s="105" t="s">
        <v>114</v>
      </c>
    </row>
    <row r="47" spans="1:17" x14ac:dyDescent="0.3">
      <c r="A47" s="21">
        <f t="shared" si="0"/>
        <v>34</v>
      </c>
      <c r="B47" s="100" t="s">
        <v>529</v>
      </c>
      <c r="C47" s="100" t="s">
        <v>530</v>
      </c>
      <c r="D47" s="100" t="s">
        <v>33</v>
      </c>
      <c r="E47" s="115" t="s">
        <v>512</v>
      </c>
      <c r="F47" s="107" t="s">
        <v>570</v>
      </c>
      <c r="G47" s="114">
        <v>5</v>
      </c>
      <c r="H47" s="114">
        <v>0</v>
      </c>
      <c r="I47" s="114">
        <v>0</v>
      </c>
      <c r="J47" s="114">
        <v>0</v>
      </c>
      <c r="K47" s="114">
        <v>6</v>
      </c>
      <c r="L47" s="114">
        <v>2</v>
      </c>
      <c r="M47" s="114">
        <v>0</v>
      </c>
      <c r="N47" s="114">
        <v>0</v>
      </c>
      <c r="O47" s="21">
        <f>SUM(G47:N47)</f>
        <v>13</v>
      </c>
      <c r="P47" s="8">
        <f>O47/$E$14</f>
        <v>0.13</v>
      </c>
      <c r="Q47" s="105" t="s">
        <v>114</v>
      </c>
    </row>
    <row r="48" spans="1:17" x14ac:dyDescent="0.3">
      <c r="A48" s="21">
        <f t="shared" si="0"/>
        <v>35</v>
      </c>
      <c r="B48" s="100" t="s">
        <v>531</v>
      </c>
      <c r="C48" s="100" t="s">
        <v>37</v>
      </c>
      <c r="D48" s="100" t="s">
        <v>62</v>
      </c>
      <c r="E48" s="115" t="s">
        <v>516</v>
      </c>
      <c r="F48" s="107" t="s">
        <v>555</v>
      </c>
      <c r="G48" s="114">
        <v>4</v>
      </c>
      <c r="H48" s="114">
        <v>0</v>
      </c>
      <c r="I48" s="114">
        <v>0</v>
      </c>
      <c r="J48" s="114">
        <v>5</v>
      </c>
      <c r="K48" s="114">
        <v>3</v>
      </c>
      <c r="L48" s="114">
        <v>0</v>
      </c>
      <c r="M48" s="114">
        <v>0</v>
      </c>
      <c r="N48" s="114">
        <v>0</v>
      </c>
      <c r="O48" s="21">
        <f>SUM(G48:N48)</f>
        <v>12</v>
      </c>
      <c r="P48" s="8">
        <f>O48/$E$14</f>
        <v>0.12</v>
      </c>
      <c r="Q48" s="105" t="s">
        <v>114</v>
      </c>
    </row>
    <row r="49" spans="1:17" x14ac:dyDescent="0.3">
      <c r="A49" s="21">
        <f t="shared" si="0"/>
        <v>36</v>
      </c>
      <c r="B49" s="100" t="s">
        <v>532</v>
      </c>
      <c r="C49" s="100" t="s">
        <v>71</v>
      </c>
      <c r="D49" s="100" t="s">
        <v>533</v>
      </c>
      <c r="E49" s="100" t="s">
        <v>512</v>
      </c>
      <c r="F49" s="107" t="s">
        <v>571</v>
      </c>
      <c r="G49" s="114">
        <v>4</v>
      </c>
      <c r="H49" s="114">
        <v>0</v>
      </c>
      <c r="I49" s="114">
        <v>0</v>
      </c>
      <c r="J49" s="114">
        <v>5</v>
      </c>
      <c r="K49" s="114">
        <v>1</v>
      </c>
      <c r="L49" s="114">
        <v>0</v>
      </c>
      <c r="M49" s="114">
        <v>0</v>
      </c>
      <c r="N49" s="114">
        <v>0</v>
      </c>
      <c r="O49" s="21">
        <f>SUM(G49:N49)</f>
        <v>10</v>
      </c>
      <c r="P49" s="8">
        <f>O49/$E$14</f>
        <v>0.1</v>
      </c>
      <c r="Q49" s="105" t="s">
        <v>114</v>
      </c>
    </row>
    <row r="50" spans="1:17" x14ac:dyDescent="0.3">
      <c r="A50" s="21">
        <f t="shared" si="0"/>
        <v>37</v>
      </c>
      <c r="B50" s="100" t="s">
        <v>534</v>
      </c>
      <c r="C50" s="100" t="s">
        <v>80</v>
      </c>
      <c r="D50" s="100" t="s">
        <v>56</v>
      </c>
      <c r="E50" s="100" t="s">
        <v>512</v>
      </c>
      <c r="F50" s="107" t="s">
        <v>572</v>
      </c>
      <c r="G50" s="114">
        <v>2</v>
      </c>
      <c r="H50" s="114">
        <v>0</v>
      </c>
      <c r="I50" s="114">
        <v>0</v>
      </c>
      <c r="J50" s="114">
        <v>0</v>
      </c>
      <c r="K50" s="114">
        <v>2</v>
      </c>
      <c r="L50" s="114">
        <v>6</v>
      </c>
      <c r="M50" s="114">
        <v>0</v>
      </c>
      <c r="N50" s="114">
        <v>0</v>
      </c>
      <c r="O50" s="21">
        <f>SUM(G50:N50)</f>
        <v>10</v>
      </c>
      <c r="P50" s="8">
        <f>O50/$E$14</f>
        <v>0.1</v>
      </c>
      <c r="Q50" s="105" t="s">
        <v>114</v>
      </c>
    </row>
    <row r="51" spans="1:17" x14ac:dyDescent="0.3">
      <c r="A51" s="21">
        <f t="shared" si="0"/>
        <v>38</v>
      </c>
      <c r="B51" s="100" t="s">
        <v>535</v>
      </c>
      <c r="C51" s="100" t="s">
        <v>68</v>
      </c>
      <c r="D51" s="100" t="s">
        <v>27</v>
      </c>
      <c r="E51" s="100" t="s">
        <v>512</v>
      </c>
      <c r="F51" s="107" t="s">
        <v>573</v>
      </c>
      <c r="G51" s="114">
        <v>4</v>
      </c>
      <c r="H51" s="114">
        <v>0</v>
      </c>
      <c r="I51" s="114">
        <v>0</v>
      </c>
      <c r="J51" s="114">
        <v>0</v>
      </c>
      <c r="K51" s="114">
        <v>4</v>
      </c>
      <c r="L51" s="114">
        <v>0</v>
      </c>
      <c r="M51" s="114">
        <v>0</v>
      </c>
      <c r="N51" s="114">
        <v>0</v>
      </c>
      <c r="O51" s="21">
        <f>SUM(G51:N51)</f>
        <v>8</v>
      </c>
      <c r="P51" s="8">
        <f>O51/$E$14</f>
        <v>0.08</v>
      </c>
      <c r="Q51" s="105" t="s">
        <v>114</v>
      </c>
    </row>
    <row r="52" spans="1:17" x14ac:dyDescent="0.3">
      <c r="A52" s="21">
        <f t="shared" si="0"/>
        <v>39</v>
      </c>
      <c r="B52" s="100" t="s">
        <v>98</v>
      </c>
      <c r="C52" s="100" t="s">
        <v>536</v>
      </c>
      <c r="D52" s="100" t="s">
        <v>56</v>
      </c>
      <c r="E52" s="100" t="s">
        <v>516</v>
      </c>
      <c r="F52" s="107" t="s">
        <v>556</v>
      </c>
      <c r="G52" s="114">
        <v>4</v>
      </c>
      <c r="H52" s="114">
        <v>0</v>
      </c>
      <c r="I52" s="114">
        <v>0</v>
      </c>
      <c r="J52" s="114">
        <v>0</v>
      </c>
      <c r="K52" s="114">
        <v>1</v>
      </c>
      <c r="L52" s="114">
        <v>2</v>
      </c>
      <c r="M52" s="114">
        <v>0</v>
      </c>
      <c r="N52" s="114">
        <v>0</v>
      </c>
      <c r="O52" s="21">
        <f>SUM(G52:N52)</f>
        <v>7</v>
      </c>
      <c r="P52" s="8">
        <f>O52/$E$14</f>
        <v>7.0000000000000007E-2</v>
      </c>
      <c r="Q52" s="105" t="s">
        <v>114</v>
      </c>
    </row>
    <row r="53" spans="1:17" x14ac:dyDescent="0.3">
      <c r="A53" s="21">
        <f t="shared" si="0"/>
        <v>40</v>
      </c>
      <c r="B53" s="100" t="s">
        <v>537</v>
      </c>
      <c r="C53" s="100" t="s">
        <v>59</v>
      </c>
      <c r="D53" s="100" t="s">
        <v>538</v>
      </c>
      <c r="E53" s="100" t="s">
        <v>516</v>
      </c>
      <c r="F53" s="107" t="s">
        <v>557</v>
      </c>
      <c r="G53" s="114">
        <v>1</v>
      </c>
      <c r="H53" s="114">
        <v>0</v>
      </c>
      <c r="I53" s="114">
        <v>0</v>
      </c>
      <c r="J53" s="114">
        <v>3</v>
      </c>
      <c r="K53" s="114">
        <v>3</v>
      </c>
      <c r="L53" s="114">
        <v>0</v>
      </c>
      <c r="M53" s="114">
        <v>0</v>
      </c>
      <c r="N53" s="114">
        <v>0</v>
      </c>
      <c r="O53" s="21">
        <f>SUM(G53:N53)</f>
        <v>7</v>
      </c>
      <c r="P53" s="8">
        <f>O53/$E$14</f>
        <v>7.0000000000000007E-2</v>
      </c>
      <c r="Q53" s="105" t="s">
        <v>114</v>
      </c>
    </row>
    <row r="54" spans="1:17" x14ac:dyDescent="0.3">
      <c r="A54" s="21">
        <f t="shared" si="0"/>
        <v>41</v>
      </c>
      <c r="B54" s="100" t="s">
        <v>539</v>
      </c>
      <c r="C54" s="100" t="s">
        <v>54</v>
      </c>
      <c r="D54" s="100" t="s">
        <v>423</v>
      </c>
      <c r="E54" s="100" t="s">
        <v>516</v>
      </c>
      <c r="F54" s="100" t="s">
        <v>558</v>
      </c>
      <c r="G54" s="118">
        <v>2</v>
      </c>
      <c r="H54" s="118">
        <v>4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21">
        <f>SUM(G54:N54)</f>
        <v>6</v>
      </c>
      <c r="P54" s="8">
        <f>O54/$E$14</f>
        <v>0.06</v>
      </c>
      <c r="Q54" s="105" t="s">
        <v>114</v>
      </c>
    </row>
    <row r="55" spans="1:17" x14ac:dyDescent="0.3">
      <c r="A55" s="21">
        <f t="shared" si="0"/>
        <v>42</v>
      </c>
      <c r="B55" s="100" t="s">
        <v>540</v>
      </c>
      <c r="C55" s="100" t="s">
        <v>25</v>
      </c>
      <c r="D55" s="100" t="s">
        <v>541</v>
      </c>
      <c r="E55" s="100" t="s">
        <v>512</v>
      </c>
      <c r="F55" s="100" t="s">
        <v>574</v>
      </c>
      <c r="G55" s="114">
        <v>4</v>
      </c>
      <c r="H55" s="114">
        <v>0</v>
      </c>
      <c r="I55" s="114">
        <v>2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21">
        <f>SUM(G55:N55)</f>
        <v>6</v>
      </c>
      <c r="P55" s="8">
        <f>O55/$E$14</f>
        <v>0.06</v>
      </c>
      <c r="Q55" s="105" t="s">
        <v>114</v>
      </c>
    </row>
    <row r="56" spans="1:17" x14ac:dyDescent="0.3">
      <c r="A56" s="21">
        <f t="shared" si="0"/>
        <v>43</v>
      </c>
      <c r="B56" s="100" t="s">
        <v>542</v>
      </c>
      <c r="C56" s="100" t="s">
        <v>543</v>
      </c>
      <c r="D56" s="100" t="s">
        <v>236</v>
      </c>
      <c r="E56" s="100" t="s">
        <v>516</v>
      </c>
      <c r="F56" s="100" t="s">
        <v>559</v>
      </c>
      <c r="G56" s="114">
        <v>3</v>
      </c>
      <c r="H56" s="114">
        <v>2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21">
        <f>SUM(G56:N56)</f>
        <v>5</v>
      </c>
      <c r="P56" s="8">
        <f>O56/$E$14</f>
        <v>0.05</v>
      </c>
      <c r="Q56" s="105" t="s">
        <v>114</v>
      </c>
    </row>
    <row r="57" spans="1:17" x14ac:dyDescent="0.3">
      <c r="A57" s="21">
        <f t="shared" si="0"/>
        <v>44</v>
      </c>
      <c r="B57" s="100" t="s">
        <v>544</v>
      </c>
      <c r="C57" s="100" t="s">
        <v>123</v>
      </c>
      <c r="D57" s="100" t="s">
        <v>533</v>
      </c>
      <c r="E57" s="100" t="s">
        <v>516</v>
      </c>
      <c r="F57" s="100" t="s">
        <v>560</v>
      </c>
      <c r="G57" s="114">
        <v>2</v>
      </c>
      <c r="H57" s="114">
        <v>0</v>
      </c>
      <c r="I57" s="114">
        <v>0</v>
      </c>
      <c r="J57" s="114">
        <v>0</v>
      </c>
      <c r="K57" s="114">
        <v>2</v>
      </c>
      <c r="L57" s="114">
        <v>0</v>
      </c>
      <c r="M57" s="114">
        <v>0</v>
      </c>
      <c r="N57" s="114">
        <v>0</v>
      </c>
      <c r="O57" s="21">
        <f>SUM(G57:N57)</f>
        <v>4</v>
      </c>
      <c r="P57" s="8">
        <f>O57/$E$14</f>
        <v>0.04</v>
      </c>
      <c r="Q57" s="105" t="s">
        <v>114</v>
      </c>
    </row>
    <row r="58" spans="1:17" x14ac:dyDescent="0.3">
      <c r="A58" s="21">
        <f t="shared" si="0"/>
        <v>45</v>
      </c>
      <c r="B58" s="100" t="s">
        <v>545</v>
      </c>
      <c r="C58" s="100" t="s">
        <v>546</v>
      </c>
      <c r="D58" s="100" t="s">
        <v>56</v>
      </c>
      <c r="E58" s="100" t="s">
        <v>516</v>
      </c>
      <c r="F58" s="100" t="s">
        <v>561</v>
      </c>
      <c r="G58" s="114">
        <v>4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21">
        <f>SUM(G58:N58)</f>
        <v>4</v>
      </c>
      <c r="P58" s="8">
        <f>O58/$E$14</f>
        <v>0.04</v>
      </c>
      <c r="Q58" s="105" t="s">
        <v>114</v>
      </c>
    </row>
    <row r="59" spans="1:17" x14ac:dyDescent="0.3">
      <c r="A59" s="21">
        <f t="shared" si="0"/>
        <v>46</v>
      </c>
      <c r="B59" s="100" t="s">
        <v>547</v>
      </c>
      <c r="C59" s="100" t="s">
        <v>54</v>
      </c>
      <c r="D59" s="100" t="s">
        <v>38</v>
      </c>
      <c r="E59" s="100" t="s">
        <v>512</v>
      </c>
      <c r="F59" s="100" t="s">
        <v>575</v>
      </c>
      <c r="G59" s="114">
        <v>3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21">
        <f>SUM(G59:N59)</f>
        <v>3</v>
      </c>
      <c r="P59" s="8">
        <f>O59/$E$14</f>
        <v>0.03</v>
      </c>
      <c r="Q59" s="105" t="s">
        <v>114</v>
      </c>
    </row>
    <row r="60" spans="1:17" x14ac:dyDescent="0.3">
      <c r="A60" s="21">
        <f t="shared" si="0"/>
        <v>47</v>
      </c>
      <c r="B60" s="100" t="s">
        <v>548</v>
      </c>
      <c r="C60" s="100" t="s">
        <v>71</v>
      </c>
      <c r="D60" s="100" t="s">
        <v>549</v>
      </c>
      <c r="E60" s="100" t="s">
        <v>516</v>
      </c>
      <c r="F60" s="100" t="s">
        <v>562</v>
      </c>
      <c r="G60" s="114">
        <v>3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21">
        <f>SUM(G60:N60)</f>
        <v>3</v>
      </c>
      <c r="P60" s="8">
        <f>O60/$E$14</f>
        <v>0.03</v>
      </c>
      <c r="Q60" s="105" t="s">
        <v>114</v>
      </c>
    </row>
    <row r="61" spans="1:17" x14ac:dyDescent="0.3">
      <c r="A61" s="21">
        <f t="shared" si="0"/>
        <v>48</v>
      </c>
      <c r="B61" s="41"/>
      <c r="C61" s="41"/>
      <c r="D61" s="41"/>
      <c r="E61" s="41"/>
      <c r="F61" s="41"/>
      <c r="G61" s="19"/>
      <c r="H61" s="19"/>
      <c r="I61" s="19"/>
      <c r="J61" s="19"/>
      <c r="K61" s="19"/>
      <c r="L61" s="19"/>
      <c r="M61" s="19"/>
      <c r="N61" s="19"/>
      <c r="O61" s="21">
        <f>SUM(G61:N61)</f>
        <v>0</v>
      </c>
      <c r="P61" s="8">
        <f t="shared" ref="P19:P82" si="1">O61/$E$14</f>
        <v>0</v>
      </c>
      <c r="Q61" s="22"/>
    </row>
    <row r="62" spans="1:17" x14ac:dyDescent="0.3">
      <c r="A62" s="21">
        <f t="shared" si="0"/>
        <v>49</v>
      </c>
      <c r="B62" s="41"/>
      <c r="C62" s="41"/>
      <c r="D62" s="41"/>
      <c r="E62" s="41"/>
      <c r="F62" s="41"/>
      <c r="G62" s="19"/>
      <c r="H62" s="19"/>
      <c r="I62" s="19"/>
      <c r="J62" s="19"/>
      <c r="K62" s="19"/>
      <c r="L62" s="19"/>
      <c r="M62" s="19"/>
      <c r="N62" s="19"/>
      <c r="O62" s="21">
        <f>SUM(G62:N62)</f>
        <v>0</v>
      </c>
      <c r="P62" s="8">
        <f t="shared" si="1"/>
        <v>0</v>
      </c>
      <c r="Q62" s="22"/>
    </row>
    <row r="63" spans="1:17" x14ac:dyDescent="0.3">
      <c r="A63" s="21">
        <f t="shared" si="0"/>
        <v>50</v>
      </c>
      <c r="B63" s="41"/>
      <c r="C63" s="41"/>
      <c r="D63" s="41"/>
      <c r="E63" s="41"/>
      <c r="F63" s="41"/>
      <c r="G63" s="19"/>
      <c r="H63" s="19"/>
      <c r="I63" s="19"/>
      <c r="J63" s="19"/>
      <c r="K63" s="19"/>
      <c r="L63" s="19"/>
      <c r="M63" s="19"/>
      <c r="N63" s="19"/>
      <c r="O63" s="21">
        <f>SUM(G63:N63)</f>
        <v>0</v>
      </c>
      <c r="P63" s="8">
        <f t="shared" si="1"/>
        <v>0</v>
      </c>
      <c r="Q63" s="22"/>
    </row>
    <row r="64" spans="1:17" x14ac:dyDescent="0.3">
      <c r="A64" s="21">
        <f t="shared" si="0"/>
        <v>51</v>
      </c>
      <c r="B64" s="41"/>
      <c r="C64" s="41"/>
      <c r="D64" s="41"/>
      <c r="E64" s="41"/>
      <c r="F64" s="41"/>
      <c r="G64" s="19"/>
      <c r="H64" s="19"/>
      <c r="I64" s="19"/>
      <c r="J64" s="19"/>
      <c r="K64" s="19"/>
      <c r="L64" s="19"/>
      <c r="M64" s="19"/>
      <c r="N64" s="19"/>
      <c r="O64" s="21">
        <f>SUM(G64:N64)</f>
        <v>0</v>
      </c>
      <c r="P64" s="8">
        <f t="shared" si="1"/>
        <v>0</v>
      </c>
      <c r="Q64" s="22"/>
    </row>
    <row r="65" spans="1:17" x14ac:dyDescent="0.3">
      <c r="A65" s="21">
        <f t="shared" si="0"/>
        <v>52</v>
      </c>
      <c r="B65" s="41"/>
      <c r="C65" s="41"/>
      <c r="D65" s="41"/>
      <c r="E65" s="41"/>
      <c r="F65" s="41"/>
      <c r="G65" s="19"/>
      <c r="H65" s="19"/>
      <c r="I65" s="19"/>
      <c r="J65" s="19"/>
      <c r="K65" s="19"/>
      <c r="L65" s="19"/>
      <c r="M65" s="19"/>
      <c r="N65" s="19"/>
      <c r="O65" s="21">
        <f>SUM(G65:N65)</f>
        <v>0</v>
      </c>
      <c r="P65" s="8">
        <f t="shared" si="1"/>
        <v>0</v>
      </c>
      <c r="Q65" s="22"/>
    </row>
    <row r="66" spans="1:17" x14ac:dyDescent="0.3">
      <c r="A66" s="21">
        <f t="shared" ref="A66:A91" si="2">ROW(A53)</f>
        <v>53</v>
      </c>
      <c r="B66" s="41"/>
      <c r="C66" s="41"/>
      <c r="D66" s="41"/>
      <c r="E66" s="41"/>
      <c r="F66" s="41"/>
      <c r="G66" s="19"/>
      <c r="H66" s="19"/>
      <c r="I66" s="19"/>
      <c r="J66" s="19"/>
      <c r="K66" s="19"/>
      <c r="L66" s="19"/>
      <c r="M66" s="19"/>
      <c r="N66" s="19"/>
      <c r="O66" s="21">
        <f>SUM(G66:N66)</f>
        <v>0</v>
      </c>
      <c r="P66" s="8">
        <f t="shared" si="1"/>
        <v>0</v>
      </c>
      <c r="Q66" s="22"/>
    </row>
    <row r="67" spans="1:17" x14ac:dyDescent="0.3">
      <c r="A67" s="21">
        <f t="shared" si="2"/>
        <v>54</v>
      </c>
      <c r="B67" s="41"/>
      <c r="C67" s="41"/>
      <c r="D67" s="41"/>
      <c r="E67" s="41"/>
      <c r="F67" s="41"/>
      <c r="G67" s="19"/>
      <c r="H67" s="19"/>
      <c r="I67" s="19"/>
      <c r="J67" s="19"/>
      <c r="K67" s="19"/>
      <c r="L67" s="19"/>
      <c r="M67" s="19"/>
      <c r="N67" s="19"/>
      <c r="O67" s="21">
        <f>SUM(G67:N67)</f>
        <v>0</v>
      </c>
      <c r="P67" s="8">
        <f t="shared" si="1"/>
        <v>0</v>
      </c>
      <c r="Q67" s="22"/>
    </row>
    <row r="68" spans="1:17" x14ac:dyDescent="0.3">
      <c r="A68" s="21">
        <f t="shared" si="2"/>
        <v>55</v>
      </c>
      <c r="B68" s="41"/>
      <c r="C68" s="41"/>
      <c r="D68" s="41"/>
      <c r="E68" s="41"/>
      <c r="F68" s="41"/>
      <c r="G68" s="19"/>
      <c r="H68" s="19"/>
      <c r="I68" s="19"/>
      <c r="J68" s="19"/>
      <c r="K68" s="19"/>
      <c r="L68" s="19"/>
      <c r="M68" s="19"/>
      <c r="N68" s="19"/>
      <c r="O68" s="21">
        <f>SUM(G68:N68)</f>
        <v>0</v>
      </c>
      <c r="P68" s="8">
        <f t="shared" si="1"/>
        <v>0</v>
      </c>
      <c r="Q68" s="22"/>
    </row>
    <row r="69" spans="1:17" x14ac:dyDescent="0.3">
      <c r="A69" s="21">
        <f t="shared" si="2"/>
        <v>56</v>
      </c>
      <c r="B69" s="41"/>
      <c r="C69" s="41"/>
      <c r="D69" s="41"/>
      <c r="E69" s="41"/>
      <c r="F69" s="41"/>
      <c r="G69" s="19"/>
      <c r="H69" s="19"/>
      <c r="I69" s="19"/>
      <c r="J69" s="19"/>
      <c r="K69" s="19"/>
      <c r="L69" s="19"/>
      <c r="M69" s="19"/>
      <c r="N69" s="19"/>
      <c r="O69" s="21">
        <f>SUM(G69:N69)</f>
        <v>0</v>
      </c>
      <c r="P69" s="8">
        <f t="shared" si="1"/>
        <v>0</v>
      </c>
      <c r="Q69" s="22"/>
    </row>
    <row r="70" spans="1:17" x14ac:dyDescent="0.3">
      <c r="A70" s="21">
        <f t="shared" si="2"/>
        <v>57</v>
      </c>
      <c r="B70" s="41"/>
      <c r="C70" s="41"/>
      <c r="D70" s="41"/>
      <c r="E70" s="41"/>
      <c r="F70" s="41"/>
      <c r="G70" s="19"/>
      <c r="H70" s="19"/>
      <c r="I70" s="19"/>
      <c r="J70" s="19"/>
      <c r="K70" s="19"/>
      <c r="L70" s="19"/>
      <c r="M70" s="19"/>
      <c r="N70" s="19"/>
      <c r="O70" s="21">
        <f>SUM(G70:N70)</f>
        <v>0</v>
      </c>
      <c r="P70" s="8">
        <f t="shared" si="1"/>
        <v>0</v>
      </c>
      <c r="Q70" s="22"/>
    </row>
    <row r="71" spans="1:17" x14ac:dyDescent="0.3">
      <c r="A71" s="21">
        <f t="shared" si="2"/>
        <v>58</v>
      </c>
      <c r="B71" s="41"/>
      <c r="C71" s="41"/>
      <c r="D71" s="41"/>
      <c r="E71" s="41"/>
      <c r="F71" s="41"/>
      <c r="G71" s="19"/>
      <c r="H71" s="19"/>
      <c r="I71" s="19"/>
      <c r="J71" s="19"/>
      <c r="K71" s="19"/>
      <c r="L71" s="19"/>
      <c r="M71" s="19"/>
      <c r="N71" s="19"/>
      <c r="O71" s="21">
        <f>SUM(G71:N71)</f>
        <v>0</v>
      </c>
      <c r="P71" s="8">
        <f t="shared" si="1"/>
        <v>0</v>
      </c>
      <c r="Q71" s="22"/>
    </row>
    <row r="72" spans="1:17" x14ac:dyDescent="0.3">
      <c r="A72" s="21">
        <f t="shared" si="2"/>
        <v>59</v>
      </c>
      <c r="B72" s="41"/>
      <c r="C72" s="41"/>
      <c r="D72" s="41"/>
      <c r="E72" s="41"/>
      <c r="F72" s="41"/>
      <c r="G72" s="19"/>
      <c r="H72" s="19"/>
      <c r="I72" s="19"/>
      <c r="J72" s="19"/>
      <c r="K72" s="19"/>
      <c r="L72" s="19"/>
      <c r="M72" s="19"/>
      <c r="N72" s="19"/>
      <c r="O72" s="21">
        <f>SUM(G72:N72)</f>
        <v>0</v>
      </c>
      <c r="P72" s="8">
        <f t="shared" si="1"/>
        <v>0</v>
      </c>
      <c r="Q72" s="22"/>
    </row>
    <row r="73" spans="1:17" x14ac:dyDescent="0.3">
      <c r="A73" s="21">
        <f t="shared" si="2"/>
        <v>60</v>
      </c>
      <c r="B73" s="41"/>
      <c r="C73" s="41"/>
      <c r="D73" s="41"/>
      <c r="E73" s="41"/>
      <c r="F73" s="41"/>
      <c r="G73" s="19"/>
      <c r="H73" s="19"/>
      <c r="I73" s="19"/>
      <c r="J73" s="19"/>
      <c r="K73" s="19"/>
      <c r="L73" s="19"/>
      <c r="M73" s="19"/>
      <c r="N73" s="19"/>
      <c r="O73" s="21">
        <f>SUM(G73:N73)</f>
        <v>0</v>
      </c>
      <c r="P73" s="8">
        <f t="shared" si="1"/>
        <v>0</v>
      </c>
      <c r="Q73" s="22"/>
    </row>
    <row r="74" spans="1:17" x14ac:dyDescent="0.3">
      <c r="A74" s="21">
        <f t="shared" si="2"/>
        <v>61</v>
      </c>
      <c r="B74" s="41"/>
      <c r="C74" s="41"/>
      <c r="D74" s="41"/>
      <c r="E74" s="41"/>
      <c r="F74" s="41"/>
      <c r="G74" s="19"/>
      <c r="H74" s="19"/>
      <c r="I74" s="19"/>
      <c r="J74" s="19"/>
      <c r="K74" s="19"/>
      <c r="L74" s="19"/>
      <c r="M74" s="19"/>
      <c r="N74" s="19"/>
      <c r="O74" s="21">
        <f>SUM(G74:N74)</f>
        <v>0</v>
      </c>
      <c r="P74" s="8">
        <f t="shared" si="1"/>
        <v>0</v>
      </c>
      <c r="Q74" s="22"/>
    </row>
    <row r="75" spans="1:17" x14ac:dyDescent="0.3">
      <c r="A75" s="21">
        <f t="shared" si="2"/>
        <v>62</v>
      </c>
      <c r="B75" s="41"/>
      <c r="C75" s="41"/>
      <c r="D75" s="41"/>
      <c r="E75" s="41"/>
      <c r="F75" s="41"/>
      <c r="G75" s="19"/>
      <c r="H75" s="19"/>
      <c r="I75" s="19"/>
      <c r="J75" s="19"/>
      <c r="K75" s="19"/>
      <c r="L75" s="19"/>
      <c r="M75" s="19"/>
      <c r="N75" s="19"/>
      <c r="O75" s="21">
        <f>SUM(G75:N75)</f>
        <v>0</v>
      </c>
      <c r="P75" s="8">
        <f t="shared" si="1"/>
        <v>0</v>
      </c>
      <c r="Q75" s="22"/>
    </row>
    <row r="76" spans="1:17" x14ac:dyDescent="0.3">
      <c r="A76" s="21">
        <f t="shared" si="2"/>
        <v>63</v>
      </c>
      <c r="B76" s="41"/>
      <c r="C76" s="41"/>
      <c r="D76" s="41"/>
      <c r="E76" s="41"/>
      <c r="F76" s="41"/>
      <c r="G76" s="19"/>
      <c r="H76" s="19"/>
      <c r="I76" s="19"/>
      <c r="J76" s="19"/>
      <c r="K76" s="19"/>
      <c r="L76" s="19"/>
      <c r="M76" s="19"/>
      <c r="N76" s="19"/>
      <c r="O76" s="21">
        <f>SUM(G76:N76)</f>
        <v>0</v>
      </c>
      <c r="P76" s="8">
        <f t="shared" si="1"/>
        <v>0</v>
      </c>
      <c r="Q76" s="22"/>
    </row>
    <row r="77" spans="1:17" x14ac:dyDescent="0.3">
      <c r="A77" s="21">
        <f t="shared" si="2"/>
        <v>64</v>
      </c>
      <c r="B77" s="41"/>
      <c r="C77" s="41"/>
      <c r="D77" s="41"/>
      <c r="E77" s="41"/>
      <c r="F77" s="41"/>
      <c r="G77" s="19"/>
      <c r="H77" s="19"/>
      <c r="I77" s="19"/>
      <c r="J77" s="19"/>
      <c r="K77" s="19"/>
      <c r="L77" s="19"/>
      <c r="M77" s="19"/>
      <c r="N77" s="19"/>
      <c r="O77" s="21">
        <f>SUM(G77:N77)</f>
        <v>0</v>
      </c>
      <c r="P77" s="8">
        <f t="shared" si="1"/>
        <v>0</v>
      </c>
      <c r="Q77" s="22"/>
    </row>
    <row r="78" spans="1:17" x14ac:dyDescent="0.3">
      <c r="A78" s="21">
        <f t="shared" si="2"/>
        <v>65</v>
      </c>
      <c r="B78" s="41"/>
      <c r="C78" s="41"/>
      <c r="D78" s="41"/>
      <c r="E78" s="41"/>
      <c r="F78" s="41"/>
      <c r="G78" s="19"/>
      <c r="H78" s="19"/>
      <c r="I78" s="19"/>
      <c r="J78" s="19"/>
      <c r="K78" s="19"/>
      <c r="L78" s="19"/>
      <c r="M78" s="19"/>
      <c r="N78" s="19"/>
      <c r="O78" s="21">
        <f>SUM(G78:N78)</f>
        <v>0</v>
      </c>
      <c r="P78" s="8">
        <f t="shared" si="1"/>
        <v>0</v>
      </c>
      <c r="Q78" s="22"/>
    </row>
    <row r="79" spans="1:17" x14ac:dyDescent="0.3">
      <c r="A79" s="21">
        <f t="shared" si="2"/>
        <v>66</v>
      </c>
      <c r="B79" s="41"/>
      <c r="C79" s="41"/>
      <c r="D79" s="41"/>
      <c r="E79" s="41"/>
      <c r="F79" s="41"/>
      <c r="G79" s="19"/>
      <c r="H79" s="19"/>
      <c r="I79" s="19"/>
      <c r="J79" s="19"/>
      <c r="K79" s="19"/>
      <c r="L79" s="19"/>
      <c r="M79" s="19"/>
      <c r="N79" s="19"/>
      <c r="O79" s="21">
        <f>SUM(G79:N79)</f>
        <v>0</v>
      </c>
      <c r="P79" s="8">
        <f t="shared" si="1"/>
        <v>0</v>
      </c>
      <c r="Q79" s="22"/>
    </row>
    <row r="80" spans="1:17" x14ac:dyDescent="0.3">
      <c r="A80" s="21">
        <f t="shared" si="2"/>
        <v>67</v>
      </c>
      <c r="B80" s="41"/>
      <c r="C80" s="41"/>
      <c r="D80" s="41"/>
      <c r="E80" s="41"/>
      <c r="F80" s="41"/>
      <c r="G80" s="19"/>
      <c r="H80" s="19"/>
      <c r="I80" s="19"/>
      <c r="J80" s="19"/>
      <c r="K80" s="19"/>
      <c r="L80" s="19"/>
      <c r="M80" s="19"/>
      <c r="N80" s="19"/>
      <c r="O80" s="21">
        <f>SUM(G80:N80)</f>
        <v>0</v>
      </c>
      <c r="P80" s="8">
        <f t="shared" si="1"/>
        <v>0</v>
      </c>
      <c r="Q80" s="22"/>
    </row>
    <row r="81" spans="1:17" x14ac:dyDescent="0.3">
      <c r="A81" s="21">
        <f t="shared" si="2"/>
        <v>68</v>
      </c>
      <c r="B81" s="41"/>
      <c r="C81" s="41"/>
      <c r="D81" s="41"/>
      <c r="E81" s="41"/>
      <c r="F81" s="41"/>
      <c r="G81" s="19"/>
      <c r="H81" s="19"/>
      <c r="I81" s="19"/>
      <c r="J81" s="19"/>
      <c r="K81" s="19"/>
      <c r="L81" s="19"/>
      <c r="M81" s="19"/>
      <c r="N81" s="19"/>
      <c r="O81" s="21">
        <f>SUM(G81:N81)</f>
        <v>0</v>
      </c>
      <c r="P81" s="8">
        <f t="shared" si="1"/>
        <v>0</v>
      </c>
      <c r="Q81" s="22"/>
    </row>
    <row r="82" spans="1:17" x14ac:dyDescent="0.3">
      <c r="A82" s="21">
        <f t="shared" si="2"/>
        <v>69</v>
      </c>
      <c r="B82" s="41"/>
      <c r="C82" s="41"/>
      <c r="D82" s="41"/>
      <c r="E82" s="41"/>
      <c r="F82" s="41"/>
      <c r="G82" s="19"/>
      <c r="H82" s="19"/>
      <c r="I82" s="19"/>
      <c r="J82" s="19"/>
      <c r="K82" s="19"/>
      <c r="L82" s="19"/>
      <c r="M82" s="19"/>
      <c r="N82" s="19"/>
      <c r="O82" s="21">
        <f>SUM(G82:N82)</f>
        <v>0</v>
      </c>
      <c r="P82" s="8">
        <f t="shared" si="1"/>
        <v>0</v>
      </c>
      <c r="Q82" s="22"/>
    </row>
    <row r="83" spans="1:17" x14ac:dyDescent="0.3">
      <c r="A83" s="21">
        <f t="shared" si="2"/>
        <v>70</v>
      </c>
      <c r="B83" s="41"/>
      <c r="C83" s="41"/>
      <c r="D83" s="41"/>
      <c r="E83" s="41"/>
      <c r="F83" s="41"/>
      <c r="G83" s="19"/>
      <c r="H83" s="19"/>
      <c r="I83" s="19"/>
      <c r="J83" s="19"/>
      <c r="K83" s="19"/>
      <c r="L83" s="19"/>
      <c r="M83" s="19"/>
      <c r="N83" s="19"/>
      <c r="O83" s="21">
        <f>SUM(G83:N83)</f>
        <v>0</v>
      </c>
      <c r="P83" s="8">
        <f t="shared" ref="P83:P113" si="3">O83/$E$14</f>
        <v>0</v>
      </c>
      <c r="Q83" s="22"/>
    </row>
    <row r="84" spans="1:17" x14ac:dyDescent="0.3">
      <c r="A84" s="21">
        <f t="shared" si="2"/>
        <v>71</v>
      </c>
      <c r="B84" s="41"/>
      <c r="C84" s="41"/>
      <c r="D84" s="41"/>
      <c r="E84" s="41"/>
      <c r="F84" s="41"/>
      <c r="G84" s="19"/>
      <c r="H84" s="19"/>
      <c r="I84" s="19"/>
      <c r="J84" s="19"/>
      <c r="K84" s="19"/>
      <c r="L84" s="19"/>
      <c r="M84" s="19"/>
      <c r="N84" s="19"/>
      <c r="O84" s="21">
        <f>SUM(G84:N84)</f>
        <v>0</v>
      </c>
      <c r="P84" s="8">
        <f t="shared" si="3"/>
        <v>0</v>
      </c>
      <c r="Q84" s="22"/>
    </row>
    <row r="85" spans="1:17" x14ac:dyDescent="0.3">
      <c r="A85" s="21">
        <f t="shared" si="2"/>
        <v>72</v>
      </c>
      <c r="B85" s="41"/>
      <c r="C85" s="41"/>
      <c r="D85" s="41"/>
      <c r="E85" s="41"/>
      <c r="F85" s="41"/>
      <c r="G85" s="19"/>
      <c r="H85" s="19"/>
      <c r="I85" s="19"/>
      <c r="J85" s="19"/>
      <c r="K85" s="19"/>
      <c r="L85" s="19"/>
      <c r="M85" s="19"/>
      <c r="N85" s="19"/>
      <c r="O85" s="21">
        <f>SUM(G85:N85)</f>
        <v>0</v>
      </c>
      <c r="P85" s="8">
        <f t="shared" si="3"/>
        <v>0</v>
      </c>
      <c r="Q85" s="22"/>
    </row>
    <row r="86" spans="1:17" x14ac:dyDescent="0.3">
      <c r="A86" s="21">
        <f t="shared" si="2"/>
        <v>73</v>
      </c>
      <c r="B86" s="41"/>
      <c r="C86" s="41"/>
      <c r="D86" s="41"/>
      <c r="E86" s="41"/>
      <c r="F86" s="41"/>
      <c r="G86" s="19"/>
      <c r="H86" s="19"/>
      <c r="I86" s="19"/>
      <c r="J86" s="19"/>
      <c r="K86" s="19"/>
      <c r="L86" s="19"/>
      <c r="M86" s="19"/>
      <c r="N86" s="19"/>
      <c r="O86" s="21">
        <f>SUM(G86:N86)</f>
        <v>0</v>
      </c>
      <c r="P86" s="8">
        <f t="shared" si="3"/>
        <v>0</v>
      </c>
      <c r="Q86" s="22"/>
    </row>
    <row r="87" spans="1:17" x14ac:dyDescent="0.3">
      <c r="A87" s="21">
        <f t="shared" si="2"/>
        <v>74</v>
      </c>
      <c r="B87" s="41"/>
      <c r="C87" s="41"/>
      <c r="D87" s="41"/>
      <c r="E87" s="41"/>
      <c r="F87" s="41"/>
      <c r="G87" s="19"/>
      <c r="H87" s="19"/>
      <c r="I87" s="19"/>
      <c r="J87" s="19"/>
      <c r="K87" s="19"/>
      <c r="L87" s="19"/>
      <c r="M87" s="19"/>
      <c r="N87" s="19"/>
      <c r="O87" s="21">
        <f>SUM(G87:N87)</f>
        <v>0</v>
      </c>
      <c r="P87" s="8">
        <f t="shared" si="3"/>
        <v>0</v>
      </c>
      <c r="Q87" s="22"/>
    </row>
    <row r="88" spans="1:17" x14ac:dyDescent="0.3">
      <c r="A88" s="21">
        <f t="shared" si="2"/>
        <v>75</v>
      </c>
      <c r="B88" s="41"/>
      <c r="C88" s="41"/>
      <c r="D88" s="41"/>
      <c r="E88" s="41"/>
      <c r="F88" s="41"/>
      <c r="G88" s="19"/>
      <c r="H88" s="19"/>
      <c r="I88" s="19"/>
      <c r="J88" s="19"/>
      <c r="K88" s="19"/>
      <c r="L88" s="19"/>
      <c r="M88" s="19"/>
      <c r="N88" s="19"/>
      <c r="O88" s="21">
        <f>SUM(G88:N88)</f>
        <v>0</v>
      </c>
      <c r="P88" s="8">
        <f t="shared" si="3"/>
        <v>0</v>
      </c>
      <c r="Q88" s="22"/>
    </row>
    <row r="89" spans="1:17" x14ac:dyDescent="0.3">
      <c r="A89" s="21">
        <f t="shared" si="2"/>
        <v>76</v>
      </c>
      <c r="B89" s="41"/>
      <c r="C89" s="41"/>
      <c r="D89" s="41"/>
      <c r="E89" s="41"/>
      <c r="F89" s="41"/>
      <c r="G89" s="19"/>
      <c r="H89" s="19"/>
      <c r="I89" s="19"/>
      <c r="J89" s="19"/>
      <c r="K89" s="19"/>
      <c r="L89" s="19"/>
      <c r="M89" s="19"/>
      <c r="N89" s="19"/>
      <c r="O89" s="21">
        <f>SUM(G89:N89)</f>
        <v>0</v>
      </c>
      <c r="P89" s="8">
        <f t="shared" si="3"/>
        <v>0</v>
      </c>
      <c r="Q89" s="22"/>
    </row>
    <row r="90" spans="1:17" x14ac:dyDescent="0.3">
      <c r="A90" s="21">
        <f t="shared" si="2"/>
        <v>77</v>
      </c>
      <c r="B90" s="41"/>
      <c r="C90" s="41"/>
      <c r="D90" s="41"/>
      <c r="E90" s="41"/>
      <c r="F90" s="41"/>
      <c r="G90" s="19"/>
      <c r="H90" s="19"/>
      <c r="I90" s="19"/>
      <c r="J90" s="19"/>
      <c r="K90" s="19"/>
      <c r="L90" s="19"/>
      <c r="M90" s="19"/>
      <c r="N90" s="19"/>
      <c r="O90" s="21">
        <f>SUM(G90:N90)</f>
        <v>0</v>
      </c>
      <c r="P90" s="8">
        <f t="shared" si="3"/>
        <v>0</v>
      </c>
      <c r="Q90" s="22"/>
    </row>
    <row r="91" spans="1:17" x14ac:dyDescent="0.3">
      <c r="A91" s="21">
        <f t="shared" si="2"/>
        <v>78</v>
      </c>
      <c r="B91" s="41"/>
      <c r="C91" s="41"/>
      <c r="D91" s="41"/>
      <c r="E91" s="41"/>
      <c r="F91" s="41"/>
      <c r="G91" s="19"/>
      <c r="H91" s="19"/>
      <c r="I91" s="19"/>
      <c r="J91" s="19"/>
      <c r="K91" s="19"/>
      <c r="L91" s="19"/>
      <c r="M91" s="19"/>
      <c r="N91" s="19"/>
      <c r="O91" s="21">
        <f>SUM(G91:N91)</f>
        <v>0</v>
      </c>
      <c r="P91" s="8">
        <f t="shared" si="3"/>
        <v>0</v>
      </c>
      <c r="Q91" s="22"/>
    </row>
    <row r="92" spans="1:17" x14ac:dyDescent="0.3">
      <c r="A92" s="21">
        <f t="shared" ref="A92:A111" si="4">ROW(A79)</f>
        <v>79</v>
      </c>
      <c r="B92" s="41"/>
      <c r="C92" s="41"/>
      <c r="D92" s="41"/>
      <c r="E92" s="41"/>
      <c r="F92" s="41"/>
      <c r="G92" s="19"/>
      <c r="H92" s="19"/>
      <c r="I92" s="19"/>
      <c r="J92" s="19"/>
      <c r="K92" s="19"/>
      <c r="L92" s="19"/>
      <c r="M92" s="19"/>
      <c r="N92" s="19"/>
      <c r="O92" s="21">
        <f>SUM(G92:N92)</f>
        <v>0</v>
      </c>
      <c r="P92" s="8">
        <f t="shared" si="3"/>
        <v>0</v>
      </c>
      <c r="Q92" s="22"/>
    </row>
    <row r="93" spans="1:17" x14ac:dyDescent="0.3">
      <c r="A93" s="21">
        <f t="shared" si="4"/>
        <v>80</v>
      </c>
      <c r="B93" s="41"/>
      <c r="C93" s="41"/>
      <c r="D93" s="41"/>
      <c r="E93" s="41"/>
      <c r="F93" s="41"/>
      <c r="G93" s="19"/>
      <c r="H93" s="19"/>
      <c r="I93" s="19"/>
      <c r="J93" s="19"/>
      <c r="K93" s="19"/>
      <c r="L93" s="19"/>
      <c r="M93" s="19"/>
      <c r="N93" s="19"/>
      <c r="O93" s="21">
        <f>SUM(G93:N93)</f>
        <v>0</v>
      </c>
      <c r="P93" s="8">
        <f t="shared" si="3"/>
        <v>0</v>
      </c>
      <c r="Q93" s="22"/>
    </row>
    <row r="94" spans="1:17" x14ac:dyDescent="0.3">
      <c r="A94" s="21">
        <f t="shared" si="4"/>
        <v>81</v>
      </c>
      <c r="B94" s="41"/>
      <c r="C94" s="41"/>
      <c r="D94" s="41"/>
      <c r="E94" s="41"/>
      <c r="F94" s="41"/>
      <c r="G94" s="19"/>
      <c r="H94" s="19"/>
      <c r="I94" s="19"/>
      <c r="J94" s="19"/>
      <c r="K94" s="19"/>
      <c r="L94" s="19"/>
      <c r="M94" s="19"/>
      <c r="N94" s="19"/>
      <c r="O94" s="21">
        <f>SUM(G94:N94)</f>
        <v>0</v>
      </c>
      <c r="P94" s="8">
        <f t="shared" si="3"/>
        <v>0</v>
      </c>
      <c r="Q94" s="22"/>
    </row>
    <row r="95" spans="1:17" x14ac:dyDescent="0.3">
      <c r="A95" s="21">
        <f t="shared" si="4"/>
        <v>82</v>
      </c>
      <c r="B95" s="41"/>
      <c r="C95" s="41"/>
      <c r="D95" s="41"/>
      <c r="E95" s="41"/>
      <c r="F95" s="41"/>
      <c r="G95" s="19"/>
      <c r="H95" s="19"/>
      <c r="I95" s="19"/>
      <c r="J95" s="19"/>
      <c r="K95" s="19"/>
      <c r="L95" s="19"/>
      <c r="M95" s="19"/>
      <c r="N95" s="19"/>
      <c r="O95" s="21">
        <f>SUM(G95:N95)</f>
        <v>0</v>
      </c>
      <c r="P95" s="8">
        <f t="shared" si="3"/>
        <v>0</v>
      </c>
      <c r="Q95" s="22"/>
    </row>
    <row r="96" spans="1:17" x14ac:dyDescent="0.3">
      <c r="A96" s="21">
        <f t="shared" si="4"/>
        <v>83</v>
      </c>
      <c r="B96" s="41"/>
      <c r="C96" s="41"/>
      <c r="D96" s="41"/>
      <c r="E96" s="41"/>
      <c r="F96" s="41"/>
      <c r="G96" s="19"/>
      <c r="H96" s="19"/>
      <c r="I96" s="19"/>
      <c r="J96" s="19"/>
      <c r="K96" s="19"/>
      <c r="L96" s="19"/>
      <c r="M96" s="19"/>
      <c r="N96" s="19"/>
      <c r="O96" s="21">
        <f>SUM(G96:N96)</f>
        <v>0</v>
      </c>
      <c r="P96" s="8">
        <f t="shared" si="3"/>
        <v>0</v>
      </c>
      <c r="Q96" s="22"/>
    </row>
    <row r="97" spans="1:17" x14ac:dyDescent="0.3">
      <c r="A97" s="21">
        <f t="shared" si="4"/>
        <v>84</v>
      </c>
      <c r="B97" s="41"/>
      <c r="C97" s="41"/>
      <c r="D97" s="41"/>
      <c r="E97" s="41"/>
      <c r="F97" s="41"/>
      <c r="G97" s="19"/>
      <c r="H97" s="19"/>
      <c r="I97" s="19"/>
      <c r="J97" s="19"/>
      <c r="K97" s="19"/>
      <c r="L97" s="19"/>
      <c r="M97" s="19"/>
      <c r="N97" s="19"/>
      <c r="O97" s="21">
        <f>SUM(G97:N97)</f>
        <v>0</v>
      </c>
      <c r="P97" s="8">
        <f t="shared" si="3"/>
        <v>0</v>
      </c>
      <c r="Q97" s="22"/>
    </row>
    <row r="98" spans="1:17" x14ac:dyDescent="0.3">
      <c r="A98" s="21">
        <f t="shared" si="4"/>
        <v>85</v>
      </c>
      <c r="B98" s="41"/>
      <c r="C98" s="41"/>
      <c r="D98" s="41"/>
      <c r="E98" s="41"/>
      <c r="F98" s="41"/>
      <c r="G98" s="19"/>
      <c r="H98" s="19"/>
      <c r="I98" s="19"/>
      <c r="J98" s="19"/>
      <c r="K98" s="19"/>
      <c r="L98" s="19"/>
      <c r="M98" s="19"/>
      <c r="N98" s="19"/>
      <c r="O98" s="21">
        <f>SUM(G98:N98)</f>
        <v>0</v>
      </c>
      <c r="P98" s="8">
        <f t="shared" si="3"/>
        <v>0</v>
      </c>
      <c r="Q98" s="22"/>
    </row>
    <row r="99" spans="1:17" x14ac:dyDescent="0.3">
      <c r="A99" s="21">
        <f t="shared" si="4"/>
        <v>86</v>
      </c>
      <c r="B99" s="41"/>
      <c r="C99" s="41"/>
      <c r="D99" s="41"/>
      <c r="E99" s="41"/>
      <c r="F99" s="41"/>
      <c r="G99" s="19"/>
      <c r="H99" s="19"/>
      <c r="I99" s="19"/>
      <c r="J99" s="19"/>
      <c r="K99" s="19"/>
      <c r="L99" s="19"/>
      <c r="M99" s="19"/>
      <c r="N99" s="19"/>
      <c r="O99" s="21">
        <f>SUM(G99:N99)</f>
        <v>0</v>
      </c>
      <c r="P99" s="8">
        <f t="shared" si="3"/>
        <v>0</v>
      </c>
      <c r="Q99" s="22"/>
    </row>
    <row r="100" spans="1:17" x14ac:dyDescent="0.3">
      <c r="A100" s="21">
        <f t="shared" si="4"/>
        <v>87</v>
      </c>
      <c r="B100" s="41"/>
      <c r="C100" s="41"/>
      <c r="D100" s="41"/>
      <c r="E100" s="41"/>
      <c r="F100" s="41"/>
      <c r="G100" s="19"/>
      <c r="H100" s="19"/>
      <c r="I100" s="19"/>
      <c r="J100" s="19"/>
      <c r="K100" s="19"/>
      <c r="L100" s="19"/>
      <c r="M100" s="19"/>
      <c r="N100" s="19"/>
      <c r="O100" s="21">
        <f>SUM(G100:N100)</f>
        <v>0</v>
      </c>
      <c r="P100" s="8">
        <f t="shared" si="3"/>
        <v>0</v>
      </c>
      <c r="Q100" s="22"/>
    </row>
    <row r="101" spans="1:17" x14ac:dyDescent="0.3">
      <c r="A101" s="21">
        <f t="shared" si="4"/>
        <v>88</v>
      </c>
      <c r="B101" s="41"/>
      <c r="C101" s="41"/>
      <c r="D101" s="41"/>
      <c r="E101" s="41"/>
      <c r="F101" s="41"/>
      <c r="G101" s="19"/>
      <c r="H101" s="19"/>
      <c r="I101" s="19"/>
      <c r="J101" s="19"/>
      <c r="K101" s="19"/>
      <c r="L101" s="19"/>
      <c r="M101" s="19"/>
      <c r="N101" s="19"/>
      <c r="O101" s="21">
        <f>SUM(G101:N101)</f>
        <v>0</v>
      </c>
      <c r="P101" s="8">
        <f t="shared" si="3"/>
        <v>0</v>
      </c>
      <c r="Q101" s="22"/>
    </row>
    <row r="102" spans="1:17" x14ac:dyDescent="0.3">
      <c r="A102" s="21">
        <f t="shared" si="4"/>
        <v>89</v>
      </c>
      <c r="B102" s="41"/>
      <c r="C102" s="41"/>
      <c r="D102" s="41"/>
      <c r="E102" s="41"/>
      <c r="F102" s="41"/>
      <c r="G102" s="19"/>
      <c r="H102" s="19"/>
      <c r="I102" s="19"/>
      <c r="J102" s="19"/>
      <c r="K102" s="19"/>
      <c r="L102" s="19"/>
      <c r="M102" s="19"/>
      <c r="N102" s="19"/>
      <c r="O102" s="21">
        <f>SUM(G102:N102)</f>
        <v>0</v>
      </c>
      <c r="P102" s="8">
        <f t="shared" si="3"/>
        <v>0</v>
      </c>
      <c r="Q102" s="22"/>
    </row>
    <row r="103" spans="1:17" x14ac:dyDescent="0.3">
      <c r="A103" s="21">
        <f t="shared" si="4"/>
        <v>90</v>
      </c>
      <c r="B103" s="41"/>
      <c r="C103" s="41"/>
      <c r="D103" s="41"/>
      <c r="E103" s="41"/>
      <c r="F103" s="41"/>
      <c r="G103" s="19"/>
      <c r="H103" s="19"/>
      <c r="I103" s="19"/>
      <c r="J103" s="19"/>
      <c r="K103" s="19"/>
      <c r="L103" s="19"/>
      <c r="M103" s="19"/>
      <c r="N103" s="19"/>
      <c r="O103" s="21">
        <f>SUM(G103:N103)</f>
        <v>0</v>
      </c>
      <c r="P103" s="8">
        <f t="shared" si="3"/>
        <v>0</v>
      </c>
      <c r="Q103" s="22"/>
    </row>
    <row r="104" spans="1:17" x14ac:dyDescent="0.3">
      <c r="A104" s="21">
        <f t="shared" si="4"/>
        <v>91</v>
      </c>
      <c r="B104" s="41"/>
      <c r="C104" s="41"/>
      <c r="D104" s="41"/>
      <c r="E104" s="41"/>
      <c r="F104" s="41"/>
      <c r="G104" s="19"/>
      <c r="H104" s="19"/>
      <c r="I104" s="19"/>
      <c r="J104" s="19"/>
      <c r="K104" s="19"/>
      <c r="L104" s="19"/>
      <c r="M104" s="19"/>
      <c r="N104" s="19"/>
      <c r="O104" s="21">
        <f>SUM(G104:N104)</f>
        <v>0</v>
      </c>
      <c r="P104" s="8">
        <f t="shared" si="3"/>
        <v>0</v>
      </c>
      <c r="Q104" s="22"/>
    </row>
    <row r="105" spans="1:17" x14ac:dyDescent="0.3">
      <c r="A105" s="21">
        <f t="shared" si="4"/>
        <v>92</v>
      </c>
      <c r="B105" s="41"/>
      <c r="C105" s="41"/>
      <c r="D105" s="41"/>
      <c r="E105" s="41"/>
      <c r="F105" s="41"/>
      <c r="G105" s="19"/>
      <c r="H105" s="19"/>
      <c r="I105" s="19"/>
      <c r="J105" s="19"/>
      <c r="K105" s="19"/>
      <c r="L105" s="19"/>
      <c r="M105" s="19"/>
      <c r="N105" s="19"/>
      <c r="O105" s="21">
        <f>SUM(G105:N105)</f>
        <v>0</v>
      </c>
      <c r="P105" s="8">
        <f t="shared" si="3"/>
        <v>0</v>
      </c>
      <c r="Q105" s="22"/>
    </row>
    <row r="106" spans="1:17" x14ac:dyDescent="0.3">
      <c r="A106" s="21">
        <f t="shared" si="4"/>
        <v>93</v>
      </c>
      <c r="B106" s="41"/>
      <c r="C106" s="41"/>
      <c r="D106" s="41"/>
      <c r="E106" s="41"/>
      <c r="F106" s="41"/>
      <c r="G106" s="19"/>
      <c r="H106" s="19"/>
      <c r="I106" s="19"/>
      <c r="J106" s="19"/>
      <c r="K106" s="19"/>
      <c r="L106" s="19"/>
      <c r="M106" s="19"/>
      <c r="N106" s="19"/>
      <c r="O106" s="21">
        <f>SUM(G106:N106)</f>
        <v>0</v>
      </c>
      <c r="P106" s="8">
        <f t="shared" si="3"/>
        <v>0</v>
      </c>
      <c r="Q106" s="22"/>
    </row>
    <row r="107" spans="1:17" x14ac:dyDescent="0.3">
      <c r="A107" s="21">
        <f t="shared" si="4"/>
        <v>94</v>
      </c>
      <c r="B107" s="41"/>
      <c r="C107" s="41"/>
      <c r="D107" s="41"/>
      <c r="E107" s="41"/>
      <c r="F107" s="41"/>
      <c r="G107" s="19"/>
      <c r="H107" s="19"/>
      <c r="I107" s="19"/>
      <c r="J107" s="19"/>
      <c r="K107" s="19"/>
      <c r="L107" s="19"/>
      <c r="M107" s="19"/>
      <c r="N107" s="19"/>
      <c r="O107" s="21">
        <f>SUM(G107:N107)</f>
        <v>0</v>
      </c>
      <c r="P107" s="8">
        <f t="shared" si="3"/>
        <v>0</v>
      </c>
      <c r="Q107" s="22"/>
    </row>
    <row r="108" spans="1:17" x14ac:dyDescent="0.3">
      <c r="A108" s="21">
        <f t="shared" si="4"/>
        <v>95</v>
      </c>
      <c r="B108" s="41"/>
      <c r="C108" s="41"/>
      <c r="D108" s="41"/>
      <c r="E108" s="41"/>
      <c r="F108" s="41"/>
      <c r="G108" s="19"/>
      <c r="H108" s="19"/>
      <c r="I108" s="19"/>
      <c r="J108" s="19"/>
      <c r="K108" s="19"/>
      <c r="L108" s="19"/>
      <c r="M108" s="19"/>
      <c r="N108" s="19"/>
      <c r="O108" s="21">
        <f>SUM(G108:N108)</f>
        <v>0</v>
      </c>
      <c r="P108" s="8">
        <f t="shared" si="3"/>
        <v>0</v>
      </c>
      <c r="Q108" s="22"/>
    </row>
    <row r="109" spans="1:17" x14ac:dyDescent="0.3">
      <c r="A109" s="21">
        <f t="shared" si="4"/>
        <v>96</v>
      </c>
      <c r="B109" s="41"/>
      <c r="C109" s="41"/>
      <c r="D109" s="41"/>
      <c r="E109" s="41"/>
      <c r="F109" s="41"/>
      <c r="G109" s="19"/>
      <c r="H109" s="19"/>
      <c r="I109" s="19"/>
      <c r="J109" s="19"/>
      <c r="K109" s="19"/>
      <c r="L109" s="19"/>
      <c r="M109" s="19"/>
      <c r="N109" s="19"/>
      <c r="O109" s="21">
        <f>SUM(G109:N109)</f>
        <v>0</v>
      </c>
      <c r="P109" s="8">
        <f t="shared" si="3"/>
        <v>0</v>
      </c>
      <c r="Q109" s="22"/>
    </row>
    <row r="110" spans="1:17" x14ac:dyDescent="0.3">
      <c r="A110" s="21">
        <f t="shared" si="4"/>
        <v>97</v>
      </c>
      <c r="B110" s="41"/>
      <c r="C110" s="41"/>
      <c r="D110" s="41"/>
      <c r="E110" s="41"/>
      <c r="F110" s="41"/>
      <c r="G110" s="19"/>
      <c r="H110" s="19"/>
      <c r="I110" s="19"/>
      <c r="J110" s="19"/>
      <c r="K110" s="19"/>
      <c r="L110" s="19"/>
      <c r="M110" s="19"/>
      <c r="N110" s="19"/>
      <c r="O110" s="21">
        <f>SUM(G110:N110)</f>
        <v>0</v>
      </c>
      <c r="P110" s="8">
        <f t="shared" si="3"/>
        <v>0</v>
      </c>
      <c r="Q110" s="22"/>
    </row>
    <row r="111" spans="1:17" x14ac:dyDescent="0.3">
      <c r="A111" s="21">
        <f t="shared" si="4"/>
        <v>98</v>
      </c>
      <c r="B111" s="41"/>
      <c r="C111" s="41"/>
      <c r="D111" s="41"/>
      <c r="E111" s="41"/>
      <c r="F111" s="41"/>
      <c r="G111" s="19"/>
      <c r="H111" s="19"/>
      <c r="I111" s="19"/>
      <c r="J111" s="19"/>
      <c r="K111" s="19"/>
      <c r="L111" s="19"/>
      <c r="M111" s="19"/>
      <c r="N111" s="19"/>
      <c r="O111" s="21">
        <f>SUM(G111:N111)</f>
        <v>0</v>
      </c>
      <c r="P111" s="8">
        <f t="shared" si="3"/>
        <v>0</v>
      </c>
      <c r="Q111" s="22"/>
    </row>
    <row r="112" spans="1:17" x14ac:dyDescent="0.3">
      <c r="A112" s="21">
        <v>99</v>
      </c>
      <c r="B112" s="41"/>
      <c r="C112" s="41"/>
      <c r="D112" s="41"/>
      <c r="E112" s="41"/>
      <c r="F112" s="41"/>
      <c r="G112" s="19"/>
      <c r="H112" s="19"/>
      <c r="I112" s="19"/>
      <c r="J112" s="19"/>
      <c r="K112" s="19"/>
      <c r="L112" s="19"/>
      <c r="M112" s="19"/>
      <c r="N112" s="19"/>
      <c r="O112" s="21">
        <f>SUM(G112:N112)</f>
        <v>0</v>
      </c>
      <c r="P112" s="8">
        <f t="shared" si="3"/>
        <v>0</v>
      </c>
      <c r="Q112" s="22"/>
    </row>
    <row r="113" spans="1:17" x14ac:dyDescent="0.3">
      <c r="A113" s="21">
        <v>100</v>
      </c>
      <c r="B113" s="41"/>
      <c r="C113" s="41"/>
      <c r="D113" s="41"/>
      <c r="E113" s="41"/>
      <c r="F113" s="41"/>
      <c r="G113" s="19"/>
      <c r="H113" s="19"/>
      <c r="I113" s="19"/>
      <c r="J113" s="19"/>
      <c r="K113" s="19"/>
      <c r="L113" s="19"/>
      <c r="M113" s="19"/>
      <c r="N113" s="19"/>
      <c r="O113" s="21">
        <f>SUM(G113:N113)</f>
        <v>0</v>
      </c>
      <c r="P113" s="8">
        <f t="shared" si="3"/>
        <v>0</v>
      </c>
      <c r="Q113" s="22"/>
    </row>
    <row r="114" spans="1:17" ht="19.95" customHeight="1" x14ac:dyDescent="0.3">
      <c r="A114" s="51"/>
      <c r="B114" s="17"/>
      <c r="C114" s="17"/>
      <c r="D114" s="17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51"/>
      <c r="P114" s="7"/>
      <c r="Q114" s="5"/>
    </row>
    <row r="115" spans="1:17" ht="20.25" customHeight="1" x14ac:dyDescent="0.3">
      <c r="A115" s="33"/>
      <c r="B115" s="33"/>
      <c r="C115" s="33"/>
      <c r="D115" s="11"/>
      <c r="E115" s="11"/>
      <c r="F115" s="11"/>
      <c r="G115" s="17"/>
      <c r="H115" s="57"/>
      <c r="I115" s="57"/>
      <c r="J115" s="57"/>
      <c r="K115" s="57"/>
      <c r="L115" s="57"/>
      <c r="M115" s="57"/>
      <c r="N115" s="57"/>
      <c r="O115" s="57"/>
    </row>
    <row r="116" spans="1:17" ht="15.6" x14ac:dyDescent="0.3">
      <c r="A116" s="3" t="s">
        <v>368</v>
      </c>
      <c r="B116" s="44"/>
      <c r="C116" s="58"/>
      <c r="D116" s="97"/>
      <c r="E116" s="97"/>
      <c r="F116" s="62"/>
      <c r="G116" s="17"/>
      <c r="H116" s="56"/>
      <c r="I116" s="56"/>
      <c r="J116" s="56"/>
      <c r="K116" s="56"/>
      <c r="L116" s="56"/>
      <c r="M116" s="56"/>
      <c r="N116" s="56"/>
      <c r="O116" s="57"/>
    </row>
    <row r="117" spans="1:17" ht="19.95" customHeight="1" x14ac:dyDescent="0.3">
      <c r="A117" s="2"/>
      <c r="B117" s="2"/>
      <c r="C117" s="59" t="s">
        <v>369</v>
      </c>
      <c r="D117" s="90" t="s">
        <v>359</v>
      </c>
      <c r="E117" s="90"/>
      <c r="F117" s="90"/>
      <c r="G117" s="17"/>
      <c r="H117" s="98"/>
      <c r="I117" s="98"/>
      <c r="J117" s="98"/>
      <c r="K117" s="98"/>
      <c r="L117" s="98"/>
      <c r="M117" s="98"/>
      <c r="N117" s="98"/>
      <c r="O117" s="98"/>
    </row>
    <row r="118" spans="1:17" ht="19.95" customHeight="1" x14ac:dyDescent="0.3">
      <c r="A118" s="3" t="s">
        <v>370</v>
      </c>
      <c r="B118" s="44"/>
      <c r="C118" s="58"/>
      <c r="D118" s="97"/>
      <c r="E118" s="97"/>
      <c r="F118" s="63"/>
      <c r="G118" s="17"/>
      <c r="H118" s="56"/>
      <c r="I118" s="56"/>
      <c r="J118" s="56"/>
      <c r="K118" s="56"/>
      <c r="L118" s="56"/>
      <c r="M118" s="56"/>
      <c r="N118" s="56"/>
      <c r="O118" s="57"/>
    </row>
    <row r="119" spans="1:17" ht="19.95" customHeight="1" x14ac:dyDescent="0.3">
      <c r="A119" s="44"/>
      <c r="B119" s="44"/>
      <c r="C119" s="59" t="s">
        <v>369</v>
      </c>
      <c r="D119" s="90" t="s">
        <v>359</v>
      </c>
      <c r="E119" s="90"/>
      <c r="F119" s="90"/>
      <c r="G119" s="17"/>
      <c r="H119" s="57"/>
      <c r="I119" s="57"/>
      <c r="J119" s="57"/>
      <c r="K119" s="57"/>
      <c r="L119" s="57"/>
      <c r="M119" s="57"/>
      <c r="N119" s="57"/>
      <c r="O119" s="57"/>
    </row>
    <row r="120" spans="1:17" ht="19.95" customHeight="1" x14ac:dyDescent="0.3"/>
  </sheetData>
  <autoFilter ref="A17:Q17">
    <sortState ref="A18:W94">
      <sortCondition descending="1" ref="P17"/>
    </sortState>
  </autoFilter>
  <sortState ref="B18:Q60">
    <sortCondition descending="1" ref="O18:O60"/>
  </sortState>
  <mergeCells count="19">
    <mergeCell ref="J7:Q7"/>
    <mergeCell ref="J8:Q8"/>
    <mergeCell ref="A10:D10"/>
    <mergeCell ref="E10:G10"/>
    <mergeCell ref="A12:D12"/>
    <mergeCell ref="E12:G12"/>
    <mergeCell ref="A1:Q1"/>
    <mergeCell ref="A3:Q3"/>
    <mergeCell ref="A5:I5"/>
    <mergeCell ref="J5:Q5"/>
    <mergeCell ref="J6:Q6"/>
    <mergeCell ref="D119:F119"/>
    <mergeCell ref="E14:G14"/>
    <mergeCell ref="D118:E118"/>
    <mergeCell ref="G16:N16"/>
    <mergeCell ref="D116:E116"/>
    <mergeCell ref="H117:O117"/>
    <mergeCell ref="D117:F117"/>
    <mergeCell ref="A14:D14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Q18:Q113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20"/>
  <sheetViews>
    <sheetView view="pageBreakPreview" zoomScaleSheetLayoutView="100" workbookViewId="0">
      <selection activeCell="P12" sqref="P12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4" width="5.33203125" style="16" customWidth="1"/>
    <col min="15" max="16" width="9.109375" style="44"/>
    <col min="17" max="17" width="11.5546875" style="44" customWidth="1"/>
    <col min="18" max="16384" width="9.109375" style="44"/>
  </cols>
  <sheetData>
    <row r="1" spans="1:17" ht="15.6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.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.6" x14ac:dyDescent="0.3">
      <c r="A3" s="89" t="s">
        <v>367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5.6" x14ac:dyDescent="0.3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7" ht="18" x14ac:dyDescent="0.3">
      <c r="A5" s="80" t="s">
        <v>11</v>
      </c>
      <c r="B5" s="80"/>
      <c r="C5" s="80"/>
      <c r="D5" s="80"/>
      <c r="E5" s="80"/>
      <c r="F5" s="80"/>
      <c r="G5" s="80"/>
      <c r="H5" s="80"/>
      <c r="I5" s="80"/>
      <c r="J5" s="88" t="s">
        <v>510</v>
      </c>
      <c r="K5" s="88"/>
      <c r="L5" s="88"/>
      <c r="M5" s="88"/>
      <c r="N5" s="88"/>
      <c r="O5" s="88"/>
      <c r="P5" s="88"/>
      <c r="Q5" s="88"/>
    </row>
    <row r="6" spans="1:17" x14ac:dyDescent="0.3">
      <c r="J6" s="82" t="s">
        <v>5</v>
      </c>
      <c r="K6" s="82"/>
      <c r="L6" s="82"/>
      <c r="M6" s="82"/>
      <c r="N6" s="82"/>
      <c r="O6" s="82"/>
      <c r="P6" s="82"/>
      <c r="Q6" s="82"/>
    </row>
    <row r="7" spans="1:17" ht="17.399999999999999" x14ac:dyDescent="0.3">
      <c r="J7" s="88" t="s">
        <v>363</v>
      </c>
      <c r="K7" s="88"/>
      <c r="L7" s="88"/>
      <c r="M7" s="88"/>
      <c r="N7" s="88"/>
      <c r="O7" s="88"/>
      <c r="P7" s="88"/>
      <c r="Q7" s="88"/>
    </row>
    <row r="8" spans="1:17" x14ac:dyDescent="0.3">
      <c r="J8" s="82" t="s">
        <v>143</v>
      </c>
      <c r="K8" s="82"/>
      <c r="L8" s="82"/>
      <c r="M8" s="82"/>
      <c r="N8" s="82"/>
      <c r="O8" s="82"/>
      <c r="P8" s="82"/>
      <c r="Q8" s="82"/>
    </row>
    <row r="10" spans="1:17" ht="15.6" x14ac:dyDescent="0.3">
      <c r="A10" s="83" t="s">
        <v>6</v>
      </c>
      <c r="B10" s="83"/>
      <c r="C10" s="83"/>
      <c r="D10" s="83"/>
      <c r="E10" s="91">
        <v>45170</v>
      </c>
      <c r="F10" s="91"/>
      <c r="G10" s="92"/>
    </row>
    <row r="11" spans="1:17" ht="15.6" x14ac:dyDescent="0.3">
      <c r="A11" s="66"/>
      <c r="B11" s="54"/>
      <c r="C11" s="54"/>
      <c r="D11" s="54"/>
      <c r="E11" s="10"/>
      <c r="F11" s="10"/>
    </row>
    <row r="12" spans="1:17" ht="15.6" x14ac:dyDescent="0.3">
      <c r="A12" s="83" t="s">
        <v>371</v>
      </c>
      <c r="B12" s="83"/>
      <c r="C12" s="83"/>
      <c r="D12" s="83"/>
      <c r="E12" s="93" t="s">
        <v>361</v>
      </c>
      <c r="F12" s="93"/>
      <c r="G12" s="93"/>
      <c r="H12" s="54" t="s">
        <v>13</v>
      </c>
    </row>
    <row r="13" spans="1:17" ht="15.6" x14ac:dyDescent="0.3">
      <c r="A13" s="66"/>
      <c r="B13" s="54"/>
      <c r="C13" s="54"/>
      <c r="D13" s="54"/>
      <c r="E13" s="10"/>
      <c r="F13" s="10"/>
      <c r="G13" s="46"/>
    </row>
    <row r="14" spans="1:17" ht="15.6" x14ac:dyDescent="0.3">
      <c r="A14" s="83" t="s">
        <v>372</v>
      </c>
      <c r="B14" s="83"/>
      <c r="C14" s="83"/>
      <c r="D14" s="83"/>
      <c r="E14" s="93">
        <v>70</v>
      </c>
      <c r="F14" s="93"/>
      <c r="G14" s="93"/>
    </row>
    <row r="16" spans="1:17" s="35" customFormat="1" ht="28.8" x14ac:dyDescent="0.3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94" t="s">
        <v>17</v>
      </c>
      <c r="H16" s="95"/>
      <c r="I16" s="95"/>
      <c r="J16" s="95"/>
      <c r="K16" s="95"/>
      <c r="L16" s="95"/>
      <c r="M16" s="95"/>
      <c r="N16" s="95"/>
      <c r="O16" s="23" t="s">
        <v>4</v>
      </c>
      <c r="P16" s="23" t="s">
        <v>10</v>
      </c>
      <c r="Q16" s="23" t="s">
        <v>18</v>
      </c>
    </row>
    <row r="17" spans="1:17" x14ac:dyDescent="0.3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20"/>
      <c r="P17" s="21"/>
      <c r="Q17" s="26"/>
    </row>
    <row r="18" spans="1:17" x14ac:dyDescent="0.3">
      <c r="A18" s="21">
        <f>ROW(A1)</f>
        <v>1</v>
      </c>
      <c r="B18" s="107" t="s">
        <v>824</v>
      </c>
      <c r="C18" s="107" t="s">
        <v>88</v>
      </c>
      <c r="D18" s="107" t="s">
        <v>96</v>
      </c>
      <c r="E18" s="109" t="s">
        <v>825</v>
      </c>
      <c r="F18" s="109" t="s">
        <v>826</v>
      </c>
      <c r="G18" s="103">
        <v>8</v>
      </c>
      <c r="H18" s="103">
        <v>4</v>
      </c>
      <c r="I18" s="103">
        <v>9</v>
      </c>
      <c r="J18" s="103">
        <v>11</v>
      </c>
      <c r="K18" s="103">
        <v>9</v>
      </c>
      <c r="L18" s="103">
        <v>15</v>
      </c>
      <c r="M18" s="103">
        <v>2</v>
      </c>
      <c r="N18" s="103">
        <v>5</v>
      </c>
      <c r="O18" s="104">
        <v>63</v>
      </c>
      <c r="P18" s="101">
        <v>0.63</v>
      </c>
      <c r="Q18" s="106" t="s">
        <v>113</v>
      </c>
    </row>
    <row r="19" spans="1:17" x14ac:dyDescent="0.3">
      <c r="A19" s="21">
        <v>2</v>
      </c>
      <c r="B19" s="107" t="s">
        <v>827</v>
      </c>
      <c r="C19" s="107" t="s">
        <v>90</v>
      </c>
      <c r="D19" s="107" t="s">
        <v>541</v>
      </c>
      <c r="E19" s="109" t="s">
        <v>825</v>
      </c>
      <c r="F19" s="109" t="s">
        <v>828</v>
      </c>
      <c r="G19" s="103">
        <v>8</v>
      </c>
      <c r="H19" s="103">
        <v>3</v>
      </c>
      <c r="I19" s="103">
        <v>0</v>
      </c>
      <c r="J19" s="103">
        <v>20</v>
      </c>
      <c r="K19" s="103">
        <v>12</v>
      </c>
      <c r="L19" s="103">
        <v>6</v>
      </c>
      <c r="M19" s="103">
        <v>3</v>
      </c>
      <c r="N19" s="103">
        <v>6</v>
      </c>
      <c r="O19" s="104">
        <v>58</v>
      </c>
      <c r="P19" s="101">
        <v>0.57999999999999996</v>
      </c>
      <c r="Q19" s="106" t="s">
        <v>112</v>
      </c>
    </row>
    <row r="20" spans="1:17" x14ac:dyDescent="0.3">
      <c r="A20" s="21">
        <v>3</v>
      </c>
      <c r="B20" s="107" t="s">
        <v>829</v>
      </c>
      <c r="C20" s="107" t="s">
        <v>90</v>
      </c>
      <c r="D20" s="107" t="s">
        <v>33</v>
      </c>
      <c r="E20" s="109" t="s">
        <v>830</v>
      </c>
      <c r="F20" s="109" t="s">
        <v>831</v>
      </c>
      <c r="G20" s="103">
        <v>8</v>
      </c>
      <c r="H20" s="103">
        <v>2</v>
      </c>
      <c r="I20" s="103">
        <v>9</v>
      </c>
      <c r="J20" s="103">
        <v>20</v>
      </c>
      <c r="K20" s="103">
        <v>6</v>
      </c>
      <c r="L20" s="103">
        <v>4</v>
      </c>
      <c r="M20" s="103">
        <v>2</v>
      </c>
      <c r="N20" s="103">
        <v>5</v>
      </c>
      <c r="O20" s="104">
        <v>56</v>
      </c>
      <c r="P20" s="101">
        <v>0.56000000000000005</v>
      </c>
      <c r="Q20" s="106" t="s">
        <v>112</v>
      </c>
    </row>
    <row r="21" spans="1:17" x14ac:dyDescent="0.3">
      <c r="A21" s="21">
        <v>4</v>
      </c>
      <c r="B21" s="107" t="s">
        <v>832</v>
      </c>
      <c r="C21" s="107" t="s">
        <v>54</v>
      </c>
      <c r="D21" s="107" t="s">
        <v>444</v>
      </c>
      <c r="E21" s="110" t="s">
        <v>833</v>
      </c>
      <c r="F21" s="110" t="s">
        <v>834</v>
      </c>
      <c r="G21" s="103">
        <v>8</v>
      </c>
      <c r="H21" s="103">
        <v>1</v>
      </c>
      <c r="I21" s="103">
        <v>3</v>
      </c>
      <c r="J21" s="103">
        <v>20</v>
      </c>
      <c r="K21" s="103">
        <v>12</v>
      </c>
      <c r="L21" s="103">
        <v>0</v>
      </c>
      <c r="M21" s="103">
        <v>3</v>
      </c>
      <c r="N21" s="103">
        <v>7</v>
      </c>
      <c r="O21" s="104">
        <v>54</v>
      </c>
      <c r="P21" s="101">
        <v>0.54</v>
      </c>
      <c r="Q21" s="106" t="s">
        <v>112</v>
      </c>
    </row>
    <row r="22" spans="1:17" x14ac:dyDescent="0.3">
      <c r="A22" s="21">
        <f>ROW(A5)</f>
        <v>5</v>
      </c>
      <c r="B22" s="107" t="s">
        <v>835</v>
      </c>
      <c r="C22" s="107" t="s">
        <v>599</v>
      </c>
      <c r="D22" s="107" t="s">
        <v>62</v>
      </c>
      <c r="E22" s="111" t="s">
        <v>825</v>
      </c>
      <c r="F22" s="111" t="s">
        <v>836</v>
      </c>
      <c r="G22" s="103">
        <v>8</v>
      </c>
      <c r="H22" s="103">
        <v>3</v>
      </c>
      <c r="I22" s="103">
        <v>3</v>
      </c>
      <c r="J22" s="103">
        <v>10</v>
      </c>
      <c r="K22" s="103">
        <v>9</v>
      </c>
      <c r="L22" s="103">
        <v>0</v>
      </c>
      <c r="M22" s="103">
        <v>6</v>
      </c>
      <c r="N22" s="103">
        <v>5</v>
      </c>
      <c r="O22" s="104">
        <v>44</v>
      </c>
      <c r="P22" s="101">
        <v>0.44</v>
      </c>
      <c r="Q22" s="106" t="s">
        <v>114</v>
      </c>
    </row>
    <row r="23" spans="1:17" x14ac:dyDescent="0.3">
      <c r="A23" s="21">
        <f>ROW(A6)</f>
        <v>6</v>
      </c>
      <c r="B23" s="107" t="s">
        <v>837</v>
      </c>
      <c r="C23" s="107" t="s">
        <v>68</v>
      </c>
      <c r="D23" s="107" t="s">
        <v>40</v>
      </c>
      <c r="E23" s="107" t="s">
        <v>825</v>
      </c>
      <c r="F23" s="107" t="s">
        <v>838</v>
      </c>
      <c r="G23" s="103">
        <v>6</v>
      </c>
      <c r="H23" s="103">
        <v>1</v>
      </c>
      <c r="I23" s="103">
        <v>9</v>
      </c>
      <c r="J23" s="103">
        <v>7</v>
      </c>
      <c r="K23" s="103">
        <v>9</v>
      </c>
      <c r="L23" s="103">
        <v>7</v>
      </c>
      <c r="M23" s="103">
        <v>0</v>
      </c>
      <c r="N23" s="103">
        <v>5</v>
      </c>
      <c r="O23" s="104">
        <v>44</v>
      </c>
      <c r="P23" s="101">
        <v>0.44</v>
      </c>
      <c r="Q23" s="106" t="s">
        <v>114</v>
      </c>
    </row>
    <row r="24" spans="1:17" x14ac:dyDescent="0.3">
      <c r="A24" s="21">
        <f t="shared" ref="A24:A33" si="0">ROW(A9)</f>
        <v>9</v>
      </c>
      <c r="B24" s="107" t="s">
        <v>839</v>
      </c>
      <c r="C24" s="107" t="s">
        <v>527</v>
      </c>
      <c r="D24" s="107" t="s">
        <v>840</v>
      </c>
      <c r="E24" s="107" t="s">
        <v>830</v>
      </c>
      <c r="F24" s="107" t="s">
        <v>841</v>
      </c>
      <c r="G24" s="103">
        <v>6</v>
      </c>
      <c r="H24" s="120">
        <v>0</v>
      </c>
      <c r="I24" s="103">
        <v>12</v>
      </c>
      <c r="J24" s="103">
        <v>7</v>
      </c>
      <c r="K24" s="103">
        <v>12</v>
      </c>
      <c r="L24" s="103">
        <v>0</v>
      </c>
      <c r="M24" s="103">
        <v>4</v>
      </c>
      <c r="N24" s="103">
        <v>0</v>
      </c>
      <c r="O24" s="104">
        <v>41</v>
      </c>
      <c r="P24" s="101">
        <v>0.41</v>
      </c>
      <c r="Q24" s="106" t="s">
        <v>114</v>
      </c>
    </row>
    <row r="25" spans="1:17" x14ac:dyDescent="0.3">
      <c r="A25" s="21">
        <f t="shared" si="0"/>
        <v>10</v>
      </c>
      <c r="B25" s="107" t="s">
        <v>842</v>
      </c>
      <c r="C25" s="107" t="s">
        <v>843</v>
      </c>
      <c r="D25" s="107" t="s">
        <v>65</v>
      </c>
      <c r="E25" s="107" t="s">
        <v>830</v>
      </c>
      <c r="F25" s="107" t="s">
        <v>844</v>
      </c>
      <c r="G25" s="103">
        <v>6</v>
      </c>
      <c r="H25" s="120">
        <v>0</v>
      </c>
      <c r="I25" s="103">
        <v>12</v>
      </c>
      <c r="J25" s="103">
        <v>7</v>
      </c>
      <c r="K25" s="103">
        <v>12</v>
      </c>
      <c r="L25" s="103">
        <v>0</v>
      </c>
      <c r="M25" s="103">
        <v>4</v>
      </c>
      <c r="N25" s="103">
        <v>0</v>
      </c>
      <c r="O25" s="104">
        <v>41</v>
      </c>
      <c r="P25" s="101">
        <v>0.41</v>
      </c>
      <c r="Q25" s="106" t="s">
        <v>114</v>
      </c>
    </row>
    <row r="26" spans="1:17" x14ac:dyDescent="0.3">
      <c r="A26" s="21">
        <f t="shared" si="0"/>
        <v>11</v>
      </c>
      <c r="B26" s="107" t="s">
        <v>845</v>
      </c>
      <c r="C26" s="107" t="s">
        <v>82</v>
      </c>
      <c r="D26" s="107" t="s">
        <v>62</v>
      </c>
      <c r="E26" s="107" t="s">
        <v>833</v>
      </c>
      <c r="F26" s="107" t="s">
        <v>846</v>
      </c>
      <c r="G26" s="103">
        <v>6</v>
      </c>
      <c r="H26" s="120">
        <v>6</v>
      </c>
      <c r="I26" s="103">
        <v>15</v>
      </c>
      <c r="J26" s="103">
        <v>8</v>
      </c>
      <c r="K26" s="103">
        <v>0</v>
      </c>
      <c r="L26" s="103">
        <v>0</v>
      </c>
      <c r="M26" s="103">
        <v>0</v>
      </c>
      <c r="N26" s="103">
        <v>0</v>
      </c>
      <c r="O26" s="104">
        <v>35</v>
      </c>
      <c r="P26" s="101">
        <v>0.35</v>
      </c>
      <c r="Q26" s="106" t="s">
        <v>114</v>
      </c>
    </row>
    <row r="27" spans="1:17" x14ac:dyDescent="0.3">
      <c r="A27" s="21">
        <f t="shared" si="0"/>
        <v>12</v>
      </c>
      <c r="B27" s="107" t="s">
        <v>847</v>
      </c>
      <c r="C27" s="107" t="s">
        <v>34</v>
      </c>
      <c r="D27" s="107" t="s">
        <v>639</v>
      </c>
      <c r="E27" s="107" t="s">
        <v>825</v>
      </c>
      <c r="F27" s="107" t="s">
        <v>848</v>
      </c>
      <c r="G27" s="103">
        <v>8</v>
      </c>
      <c r="H27" s="103">
        <v>1</v>
      </c>
      <c r="I27" s="103">
        <v>6</v>
      </c>
      <c r="J27" s="103">
        <v>1</v>
      </c>
      <c r="K27" s="103">
        <v>9</v>
      </c>
      <c r="L27" s="103">
        <v>0</v>
      </c>
      <c r="M27" s="103">
        <v>0</v>
      </c>
      <c r="N27" s="103">
        <v>6</v>
      </c>
      <c r="O27" s="104">
        <v>32</v>
      </c>
      <c r="P27" s="101">
        <v>0.32</v>
      </c>
      <c r="Q27" s="106" t="s">
        <v>114</v>
      </c>
    </row>
    <row r="28" spans="1:17" x14ac:dyDescent="0.3">
      <c r="A28" s="21">
        <f t="shared" si="0"/>
        <v>13</v>
      </c>
      <c r="B28" s="107" t="s">
        <v>849</v>
      </c>
      <c r="C28" s="107" t="s">
        <v>123</v>
      </c>
      <c r="D28" s="107" t="s">
        <v>850</v>
      </c>
      <c r="E28" s="107" t="s">
        <v>833</v>
      </c>
      <c r="F28" s="107" t="s">
        <v>851</v>
      </c>
      <c r="G28" s="103">
        <v>8</v>
      </c>
      <c r="H28" s="103">
        <v>4</v>
      </c>
      <c r="I28" s="103">
        <v>3</v>
      </c>
      <c r="J28" s="103">
        <v>0</v>
      </c>
      <c r="K28" s="103">
        <v>12</v>
      </c>
      <c r="L28" s="103">
        <v>0</v>
      </c>
      <c r="M28" s="103">
        <v>3</v>
      </c>
      <c r="N28" s="103">
        <v>2</v>
      </c>
      <c r="O28" s="104">
        <v>32</v>
      </c>
      <c r="P28" s="101">
        <v>0.32</v>
      </c>
      <c r="Q28" s="106" t="s">
        <v>114</v>
      </c>
    </row>
    <row r="29" spans="1:17" x14ac:dyDescent="0.3">
      <c r="A29" s="21">
        <f t="shared" si="0"/>
        <v>14</v>
      </c>
      <c r="B29" s="107" t="s">
        <v>46</v>
      </c>
      <c r="C29" s="107" t="s">
        <v>852</v>
      </c>
      <c r="D29" s="107" t="s">
        <v>688</v>
      </c>
      <c r="E29" s="107" t="s">
        <v>833</v>
      </c>
      <c r="F29" s="107" t="s">
        <v>853</v>
      </c>
      <c r="G29" s="103">
        <v>8</v>
      </c>
      <c r="H29" s="103">
        <v>4</v>
      </c>
      <c r="I29" s="103">
        <v>3</v>
      </c>
      <c r="J29" s="103">
        <v>0</v>
      </c>
      <c r="K29" s="103">
        <v>12</v>
      </c>
      <c r="L29" s="103">
        <v>0</v>
      </c>
      <c r="M29" s="103">
        <v>3</v>
      </c>
      <c r="N29" s="103">
        <v>2</v>
      </c>
      <c r="O29" s="104">
        <v>32</v>
      </c>
      <c r="P29" s="101">
        <v>0.32</v>
      </c>
      <c r="Q29" s="106" t="s">
        <v>114</v>
      </c>
    </row>
    <row r="30" spans="1:17" x14ac:dyDescent="0.3">
      <c r="A30" s="21">
        <f t="shared" si="0"/>
        <v>15</v>
      </c>
      <c r="B30" s="107" t="s">
        <v>854</v>
      </c>
      <c r="C30" s="107" t="s">
        <v>64</v>
      </c>
      <c r="D30" s="107" t="s">
        <v>387</v>
      </c>
      <c r="E30" s="107" t="s">
        <v>825</v>
      </c>
      <c r="F30" s="107" t="s">
        <v>855</v>
      </c>
      <c r="G30" s="103">
        <v>8</v>
      </c>
      <c r="H30" s="103">
        <v>4</v>
      </c>
      <c r="I30" s="103">
        <v>3</v>
      </c>
      <c r="J30" s="103">
        <v>2</v>
      </c>
      <c r="K30" s="103">
        <v>0</v>
      </c>
      <c r="L30" s="103">
        <v>12</v>
      </c>
      <c r="M30" s="103">
        <v>0</v>
      </c>
      <c r="N30" s="103">
        <v>0</v>
      </c>
      <c r="O30" s="104">
        <v>29</v>
      </c>
      <c r="P30" s="101">
        <v>0.28999999999999998</v>
      </c>
      <c r="Q30" s="106" t="s">
        <v>114</v>
      </c>
    </row>
    <row r="31" spans="1:17" x14ac:dyDescent="0.3">
      <c r="A31" s="21">
        <f t="shared" si="0"/>
        <v>16</v>
      </c>
      <c r="B31" s="107" t="s">
        <v>856</v>
      </c>
      <c r="C31" s="107" t="s">
        <v>599</v>
      </c>
      <c r="D31" s="107" t="s">
        <v>58</v>
      </c>
      <c r="E31" s="107" t="s">
        <v>833</v>
      </c>
      <c r="F31" s="107" t="s">
        <v>857</v>
      </c>
      <c r="G31" s="103">
        <v>8</v>
      </c>
      <c r="H31" s="103">
        <v>6</v>
      </c>
      <c r="I31" s="103">
        <v>15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4">
        <v>29</v>
      </c>
      <c r="P31" s="101">
        <v>0.28999999999999998</v>
      </c>
      <c r="Q31" s="106" t="s">
        <v>114</v>
      </c>
    </row>
    <row r="32" spans="1:17" x14ac:dyDescent="0.3">
      <c r="A32" s="21">
        <f t="shared" si="0"/>
        <v>17</v>
      </c>
      <c r="B32" s="107" t="s">
        <v>858</v>
      </c>
      <c r="C32" s="107" t="s">
        <v>527</v>
      </c>
      <c r="D32" s="107" t="s">
        <v>58</v>
      </c>
      <c r="E32" s="107" t="s">
        <v>833</v>
      </c>
      <c r="F32" s="107" t="s">
        <v>859</v>
      </c>
      <c r="G32" s="103">
        <v>8</v>
      </c>
      <c r="H32" s="103">
        <v>6</v>
      </c>
      <c r="I32" s="103">
        <v>15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4">
        <v>29</v>
      </c>
      <c r="P32" s="101">
        <v>0.28999999999999998</v>
      </c>
      <c r="Q32" s="106" t="s">
        <v>114</v>
      </c>
    </row>
    <row r="33" spans="1:17" x14ac:dyDescent="0.3">
      <c r="A33" s="21">
        <f t="shared" si="0"/>
        <v>18</v>
      </c>
      <c r="B33" s="107" t="s">
        <v>860</v>
      </c>
      <c r="C33" s="107" t="s">
        <v>129</v>
      </c>
      <c r="D33" s="107" t="s">
        <v>861</v>
      </c>
      <c r="E33" s="107" t="s">
        <v>833</v>
      </c>
      <c r="F33" s="107" t="s">
        <v>862</v>
      </c>
      <c r="G33" s="103">
        <v>8</v>
      </c>
      <c r="H33" s="103">
        <v>6</v>
      </c>
      <c r="I33" s="103">
        <v>15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4">
        <v>29</v>
      </c>
      <c r="P33" s="101">
        <v>0.28999999999999998</v>
      </c>
      <c r="Q33" s="106" t="s">
        <v>114</v>
      </c>
    </row>
    <row r="34" spans="1:17" x14ac:dyDescent="0.3">
      <c r="A34" s="21">
        <f t="shared" ref="A34:A97" si="1">ROW(A21)</f>
        <v>21</v>
      </c>
      <c r="B34" s="107" t="s">
        <v>863</v>
      </c>
      <c r="C34" s="107" t="s">
        <v>88</v>
      </c>
      <c r="D34" s="107" t="s">
        <v>56</v>
      </c>
      <c r="E34" s="107" t="s">
        <v>825</v>
      </c>
      <c r="F34" s="107" t="s">
        <v>864</v>
      </c>
      <c r="G34" s="103">
        <v>8</v>
      </c>
      <c r="H34" s="103">
        <v>4</v>
      </c>
      <c r="I34" s="103">
        <v>3</v>
      </c>
      <c r="J34" s="103">
        <v>1</v>
      </c>
      <c r="K34" s="103">
        <v>0</v>
      </c>
      <c r="L34" s="103">
        <v>12</v>
      </c>
      <c r="M34" s="103">
        <v>0</v>
      </c>
      <c r="N34" s="103">
        <v>0</v>
      </c>
      <c r="O34" s="104">
        <v>28</v>
      </c>
      <c r="P34" s="101">
        <v>0.28000000000000003</v>
      </c>
      <c r="Q34" s="106" t="s">
        <v>114</v>
      </c>
    </row>
    <row r="35" spans="1:17" x14ac:dyDescent="0.3">
      <c r="A35" s="21">
        <f t="shared" si="1"/>
        <v>22</v>
      </c>
      <c r="B35" s="107" t="s">
        <v>865</v>
      </c>
      <c r="C35" s="107" t="s">
        <v>866</v>
      </c>
      <c r="D35" s="107" t="s">
        <v>94</v>
      </c>
      <c r="E35" s="107" t="s">
        <v>825</v>
      </c>
      <c r="F35" s="107" t="s">
        <v>867</v>
      </c>
      <c r="G35" s="103">
        <v>8</v>
      </c>
      <c r="H35" s="103">
        <v>2</v>
      </c>
      <c r="I35" s="103">
        <v>3</v>
      </c>
      <c r="J35" s="103">
        <v>0</v>
      </c>
      <c r="K35" s="103">
        <v>9</v>
      </c>
      <c r="L35" s="103">
        <v>0</v>
      </c>
      <c r="M35" s="103">
        <v>0</v>
      </c>
      <c r="N35" s="103">
        <v>5</v>
      </c>
      <c r="O35" s="104">
        <v>27</v>
      </c>
      <c r="P35" s="101">
        <v>0.27</v>
      </c>
      <c r="Q35" s="106" t="s">
        <v>114</v>
      </c>
    </row>
    <row r="36" spans="1:17" x14ac:dyDescent="0.3">
      <c r="A36" s="21">
        <f t="shared" si="1"/>
        <v>23</v>
      </c>
      <c r="B36" s="107" t="s">
        <v>868</v>
      </c>
      <c r="C36" s="107" t="s">
        <v>672</v>
      </c>
      <c r="D36" s="107" t="s">
        <v>869</v>
      </c>
      <c r="E36" s="107" t="s">
        <v>833</v>
      </c>
      <c r="F36" s="107" t="s">
        <v>870</v>
      </c>
      <c r="G36" s="103">
        <v>8</v>
      </c>
      <c r="H36" s="103">
        <v>1</v>
      </c>
      <c r="I36" s="103">
        <v>3</v>
      </c>
      <c r="J36" s="103">
        <v>0</v>
      </c>
      <c r="K36" s="103">
        <v>12</v>
      </c>
      <c r="L36" s="103">
        <v>0</v>
      </c>
      <c r="M36" s="103">
        <v>0</v>
      </c>
      <c r="N36" s="103">
        <v>0</v>
      </c>
      <c r="O36" s="104">
        <v>24</v>
      </c>
      <c r="P36" s="101">
        <v>0.24</v>
      </c>
      <c r="Q36" s="106" t="s">
        <v>114</v>
      </c>
    </row>
    <row r="37" spans="1:17" x14ac:dyDescent="0.3">
      <c r="A37" s="21">
        <f t="shared" si="1"/>
        <v>24</v>
      </c>
      <c r="B37" s="107" t="s">
        <v>871</v>
      </c>
      <c r="C37" s="107" t="s">
        <v>872</v>
      </c>
      <c r="D37" s="107" t="s">
        <v>31</v>
      </c>
      <c r="E37" s="107" t="s">
        <v>825</v>
      </c>
      <c r="F37" s="107" t="s">
        <v>873</v>
      </c>
      <c r="G37" s="103">
        <v>8</v>
      </c>
      <c r="H37" s="103">
        <v>2</v>
      </c>
      <c r="I37" s="103">
        <v>3</v>
      </c>
      <c r="J37" s="103">
        <v>0</v>
      </c>
      <c r="K37" s="103">
        <v>9</v>
      </c>
      <c r="L37" s="103">
        <v>0</v>
      </c>
      <c r="M37" s="103">
        <v>0</v>
      </c>
      <c r="N37" s="103">
        <v>0</v>
      </c>
      <c r="O37" s="104">
        <v>22</v>
      </c>
      <c r="P37" s="101">
        <v>0.22</v>
      </c>
      <c r="Q37" s="106" t="s">
        <v>114</v>
      </c>
    </row>
    <row r="38" spans="1:17" x14ac:dyDescent="0.3">
      <c r="A38" s="21">
        <f t="shared" si="1"/>
        <v>25</v>
      </c>
      <c r="B38" s="107" t="s">
        <v>874</v>
      </c>
      <c r="C38" s="107" t="s">
        <v>53</v>
      </c>
      <c r="D38" s="107" t="s">
        <v>51</v>
      </c>
      <c r="E38" s="107" t="s">
        <v>825</v>
      </c>
      <c r="F38" s="107" t="s">
        <v>875</v>
      </c>
      <c r="G38" s="103">
        <v>6</v>
      </c>
      <c r="H38" s="103">
        <v>2</v>
      </c>
      <c r="I38" s="103">
        <v>3</v>
      </c>
      <c r="J38" s="103">
        <v>1</v>
      </c>
      <c r="K38" s="103">
        <v>0</v>
      </c>
      <c r="L38" s="103">
        <v>4</v>
      </c>
      <c r="M38" s="103">
        <v>0</v>
      </c>
      <c r="N38" s="103">
        <v>6</v>
      </c>
      <c r="O38" s="104">
        <v>22</v>
      </c>
      <c r="P38" s="101">
        <v>0.22</v>
      </c>
      <c r="Q38" s="106" t="s">
        <v>114</v>
      </c>
    </row>
    <row r="39" spans="1:17" x14ac:dyDescent="0.3">
      <c r="A39" s="21">
        <f t="shared" si="1"/>
        <v>26</v>
      </c>
      <c r="B39" s="107" t="s">
        <v>876</v>
      </c>
      <c r="C39" s="107" t="s">
        <v>55</v>
      </c>
      <c r="D39" s="107" t="s">
        <v>78</v>
      </c>
      <c r="E39" s="107" t="s">
        <v>825</v>
      </c>
      <c r="F39" s="107" t="s">
        <v>877</v>
      </c>
      <c r="G39" s="103">
        <v>6</v>
      </c>
      <c r="H39" s="103">
        <v>3</v>
      </c>
      <c r="I39" s="103">
        <v>6</v>
      </c>
      <c r="J39" s="103">
        <v>3</v>
      </c>
      <c r="K39" s="103">
        <v>3</v>
      </c>
      <c r="L39" s="103">
        <v>0</v>
      </c>
      <c r="M39" s="103">
        <v>0</v>
      </c>
      <c r="N39" s="103">
        <v>0</v>
      </c>
      <c r="O39" s="104">
        <v>21</v>
      </c>
      <c r="P39" s="101">
        <v>0.21</v>
      </c>
      <c r="Q39" s="106" t="s">
        <v>114</v>
      </c>
    </row>
    <row r="40" spans="1:17" x14ac:dyDescent="0.3">
      <c r="A40" s="21">
        <f t="shared" si="1"/>
        <v>27</v>
      </c>
      <c r="B40" s="107" t="s">
        <v>878</v>
      </c>
      <c r="C40" s="107" t="s">
        <v>54</v>
      </c>
      <c r="D40" s="107" t="s">
        <v>62</v>
      </c>
      <c r="E40" s="107" t="s">
        <v>830</v>
      </c>
      <c r="F40" s="107" t="s">
        <v>879</v>
      </c>
      <c r="G40" s="103">
        <v>4</v>
      </c>
      <c r="H40" s="103">
        <v>1</v>
      </c>
      <c r="I40" s="103">
        <v>9</v>
      </c>
      <c r="J40" s="103">
        <v>1</v>
      </c>
      <c r="K40" s="103">
        <v>0</v>
      </c>
      <c r="L40" s="103">
        <v>0</v>
      </c>
      <c r="M40" s="103">
        <v>0</v>
      </c>
      <c r="N40" s="103">
        <v>6</v>
      </c>
      <c r="O40" s="104">
        <v>21</v>
      </c>
      <c r="P40" s="101">
        <v>0.21</v>
      </c>
      <c r="Q40" s="106" t="s">
        <v>114</v>
      </c>
    </row>
    <row r="41" spans="1:17" x14ac:dyDescent="0.3">
      <c r="A41" s="21">
        <f t="shared" si="1"/>
        <v>28</v>
      </c>
      <c r="B41" s="107" t="s">
        <v>880</v>
      </c>
      <c r="C41" s="107" t="s">
        <v>50</v>
      </c>
      <c r="D41" s="107" t="s">
        <v>62</v>
      </c>
      <c r="E41" s="107" t="s">
        <v>825</v>
      </c>
      <c r="F41" s="107" t="s">
        <v>881</v>
      </c>
      <c r="G41" s="103">
        <v>2</v>
      </c>
      <c r="H41" s="103">
        <v>2</v>
      </c>
      <c r="I41" s="103">
        <v>0</v>
      </c>
      <c r="J41" s="103">
        <v>10</v>
      </c>
      <c r="K41" s="103">
        <v>3</v>
      </c>
      <c r="L41" s="103">
        <v>0</v>
      </c>
      <c r="M41" s="103">
        <v>0</v>
      </c>
      <c r="N41" s="103">
        <v>0</v>
      </c>
      <c r="O41" s="104">
        <v>17</v>
      </c>
      <c r="P41" s="101">
        <v>0.17</v>
      </c>
      <c r="Q41" s="106" t="s">
        <v>114</v>
      </c>
    </row>
    <row r="42" spans="1:17" x14ac:dyDescent="0.3">
      <c r="A42" s="21">
        <f t="shared" si="1"/>
        <v>29</v>
      </c>
      <c r="B42" s="107" t="s">
        <v>746</v>
      </c>
      <c r="C42" s="107" t="s">
        <v>616</v>
      </c>
      <c r="D42" s="107" t="s">
        <v>423</v>
      </c>
      <c r="E42" s="107" t="s">
        <v>825</v>
      </c>
      <c r="F42" s="107" t="s">
        <v>882</v>
      </c>
      <c r="G42" s="103">
        <v>8</v>
      </c>
      <c r="H42" s="103">
        <v>2</v>
      </c>
      <c r="I42" s="103">
        <v>0</v>
      </c>
      <c r="J42" s="103">
        <v>0</v>
      </c>
      <c r="K42" s="103">
        <v>6</v>
      </c>
      <c r="L42" s="103">
        <v>0</v>
      </c>
      <c r="M42" s="103">
        <v>0</v>
      </c>
      <c r="N42" s="103">
        <v>0</v>
      </c>
      <c r="O42" s="104">
        <v>16</v>
      </c>
      <c r="P42" s="101">
        <v>0.16</v>
      </c>
      <c r="Q42" s="106" t="s">
        <v>114</v>
      </c>
    </row>
    <row r="43" spans="1:17" x14ac:dyDescent="0.3">
      <c r="A43" s="21">
        <f t="shared" si="1"/>
        <v>30</v>
      </c>
      <c r="B43" s="107" t="s">
        <v>883</v>
      </c>
      <c r="C43" s="107" t="s">
        <v>80</v>
      </c>
      <c r="D43" s="107" t="s">
        <v>81</v>
      </c>
      <c r="E43" s="107" t="s">
        <v>825</v>
      </c>
      <c r="F43" s="107" t="s">
        <v>884</v>
      </c>
      <c r="G43" s="103">
        <v>8</v>
      </c>
      <c r="H43" s="103">
        <v>3</v>
      </c>
      <c r="I43" s="103">
        <v>0</v>
      </c>
      <c r="J43" s="103">
        <v>1</v>
      </c>
      <c r="K43" s="103">
        <v>0</v>
      </c>
      <c r="L43" s="103">
        <v>4</v>
      </c>
      <c r="M43" s="103">
        <v>0</v>
      </c>
      <c r="N43" s="103">
        <v>0</v>
      </c>
      <c r="O43" s="104">
        <v>16</v>
      </c>
      <c r="P43" s="101">
        <v>0.16</v>
      </c>
      <c r="Q43" s="106" t="s">
        <v>114</v>
      </c>
    </row>
    <row r="44" spans="1:17" x14ac:dyDescent="0.3">
      <c r="A44" s="21">
        <f t="shared" si="1"/>
        <v>31</v>
      </c>
      <c r="B44" s="107" t="s">
        <v>885</v>
      </c>
      <c r="C44" s="107" t="s">
        <v>34</v>
      </c>
      <c r="D44" s="107" t="s">
        <v>23</v>
      </c>
      <c r="E44" s="107" t="s">
        <v>825</v>
      </c>
      <c r="F44" s="107" t="s">
        <v>886</v>
      </c>
      <c r="G44" s="103">
        <v>6</v>
      </c>
      <c r="H44" s="103">
        <v>3</v>
      </c>
      <c r="I44" s="103">
        <v>0</v>
      </c>
      <c r="J44" s="103">
        <v>3</v>
      </c>
      <c r="K44" s="103">
        <v>3</v>
      </c>
      <c r="L44" s="103">
        <v>0</v>
      </c>
      <c r="M44" s="103">
        <v>0</v>
      </c>
      <c r="N44" s="103">
        <v>0</v>
      </c>
      <c r="O44" s="104">
        <v>15</v>
      </c>
      <c r="P44" s="101">
        <v>0.15</v>
      </c>
      <c r="Q44" s="106" t="s">
        <v>114</v>
      </c>
    </row>
    <row r="45" spans="1:17" x14ac:dyDescent="0.3">
      <c r="A45" s="21">
        <f t="shared" si="1"/>
        <v>32</v>
      </c>
      <c r="B45" s="107" t="s">
        <v>887</v>
      </c>
      <c r="C45" s="107" t="s">
        <v>77</v>
      </c>
      <c r="D45" s="107" t="s">
        <v>594</v>
      </c>
      <c r="E45" s="107" t="s">
        <v>833</v>
      </c>
      <c r="F45" s="107" t="s">
        <v>888</v>
      </c>
      <c r="G45" s="103">
        <v>2</v>
      </c>
      <c r="H45" s="103">
        <v>0</v>
      </c>
      <c r="I45" s="103">
        <v>1</v>
      </c>
      <c r="J45" s="103">
        <v>12</v>
      </c>
      <c r="K45" s="103">
        <v>0</v>
      </c>
      <c r="L45" s="103">
        <v>0</v>
      </c>
      <c r="M45" s="103">
        <v>0</v>
      </c>
      <c r="N45" s="103">
        <v>0</v>
      </c>
      <c r="O45" s="104">
        <v>15</v>
      </c>
      <c r="P45" s="101">
        <v>0.15</v>
      </c>
      <c r="Q45" s="106" t="s">
        <v>114</v>
      </c>
    </row>
    <row r="46" spans="1:17" x14ac:dyDescent="0.3">
      <c r="A46" s="21">
        <f t="shared" si="1"/>
        <v>33</v>
      </c>
      <c r="B46" s="107" t="s">
        <v>889</v>
      </c>
      <c r="C46" s="107" t="s">
        <v>60</v>
      </c>
      <c r="D46" s="107" t="s">
        <v>31</v>
      </c>
      <c r="E46" s="107" t="s">
        <v>833</v>
      </c>
      <c r="F46" s="107" t="s">
        <v>890</v>
      </c>
      <c r="G46" s="103">
        <v>2</v>
      </c>
      <c r="H46" s="103">
        <v>0</v>
      </c>
      <c r="I46" s="103">
        <v>0</v>
      </c>
      <c r="J46" s="103">
        <v>1</v>
      </c>
      <c r="K46" s="103">
        <v>12</v>
      </c>
      <c r="L46" s="103">
        <v>0</v>
      </c>
      <c r="M46" s="103">
        <v>0</v>
      </c>
      <c r="N46" s="103">
        <v>0</v>
      </c>
      <c r="O46" s="104">
        <v>15</v>
      </c>
      <c r="P46" s="101">
        <v>0.15</v>
      </c>
      <c r="Q46" s="106" t="s">
        <v>114</v>
      </c>
    </row>
    <row r="47" spans="1:17" x14ac:dyDescent="0.3">
      <c r="A47" s="21">
        <f t="shared" si="1"/>
        <v>34</v>
      </c>
      <c r="B47" s="107" t="s">
        <v>891</v>
      </c>
      <c r="C47" s="107" t="s">
        <v>41</v>
      </c>
      <c r="D47" s="107" t="s">
        <v>31</v>
      </c>
      <c r="E47" s="107" t="s">
        <v>830</v>
      </c>
      <c r="F47" s="107" t="s">
        <v>892</v>
      </c>
      <c r="G47" s="103">
        <v>2</v>
      </c>
      <c r="H47" s="103">
        <v>0</v>
      </c>
      <c r="I47" s="103">
        <v>0</v>
      </c>
      <c r="J47" s="103">
        <v>10</v>
      </c>
      <c r="K47" s="103">
        <v>0</v>
      </c>
      <c r="L47" s="103">
        <v>0</v>
      </c>
      <c r="M47" s="103">
        <v>0</v>
      </c>
      <c r="N47" s="103">
        <v>0</v>
      </c>
      <c r="O47" s="104">
        <v>12</v>
      </c>
      <c r="P47" s="101">
        <v>0.12</v>
      </c>
      <c r="Q47" s="106" t="s">
        <v>114</v>
      </c>
    </row>
    <row r="48" spans="1:17" x14ac:dyDescent="0.3">
      <c r="A48" s="21">
        <f t="shared" si="1"/>
        <v>35</v>
      </c>
      <c r="B48" s="107" t="s">
        <v>893</v>
      </c>
      <c r="C48" s="107" t="s">
        <v>60</v>
      </c>
      <c r="D48" s="107" t="s">
        <v>894</v>
      </c>
      <c r="E48" s="107" t="s">
        <v>830</v>
      </c>
      <c r="F48" s="107" t="s">
        <v>895</v>
      </c>
      <c r="G48" s="103">
        <v>6</v>
      </c>
      <c r="H48" s="103">
        <v>1</v>
      </c>
      <c r="I48" s="103">
        <v>2</v>
      </c>
      <c r="J48" s="103">
        <v>1</v>
      </c>
      <c r="K48" s="103">
        <v>0</v>
      </c>
      <c r="L48" s="103">
        <v>0</v>
      </c>
      <c r="M48" s="103">
        <v>0</v>
      </c>
      <c r="N48" s="103">
        <v>0</v>
      </c>
      <c r="O48" s="104">
        <v>10</v>
      </c>
      <c r="P48" s="101">
        <v>0.1</v>
      </c>
      <c r="Q48" s="106" t="s">
        <v>114</v>
      </c>
    </row>
    <row r="49" spans="1:17" x14ac:dyDescent="0.3">
      <c r="A49" s="21">
        <f t="shared" si="1"/>
        <v>36</v>
      </c>
      <c r="B49" s="107" t="s">
        <v>98</v>
      </c>
      <c r="C49" s="107" t="s">
        <v>896</v>
      </c>
      <c r="D49" s="107" t="s">
        <v>78</v>
      </c>
      <c r="E49" s="107" t="s">
        <v>833</v>
      </c>
      <c r="F49" s="107" t="s">
        <v>897</v>
      </c>
      <c r="G49" s="103">
        <v>2</v>
      </c>
      <c r="H49" s="103">
        <v>0</v>
      </c>
      <c r="I49" s="103">
        <v>3</v>
      </c>
      <c r="J49" s="103">
        <v>4</v>
      </c>
      <c r="K49" s="103">
        <v>0</v>
      </c>
      <c r="L49" s="103">
        <v>0</v>
      </c>
      <c r="M49" s="103">
        <v>0</v>
      </c>
      <c r="N49" s="103">
        <v>0</v>
      </c>
      <c r="O49" s="104">
        <v>9</v>
      </c>
      <c r="P49" s="101">
        <v>0.09</v>
      </c>
      <c r="Q49" s="106" t="s">
        <v>114</v>
      </c>
    </row>
    <row r="50" spans="1:17" x14ac:dyDescent="0.3">
      <c r="A50" s="21">
        <f t="shared" si="1"/>
        <v>37</v>
      </c>
      <c r="B50" s="107" t="s">
        <v>898</v>
      </c>
      <c r="C50" s="107" t="s">
        <v>843</v>
      </c>
      <c r="D50" s="107" t="s">
        <v>28</v>
      </c>
      <c r="E50" s="107" t="s">
        <v>830</v>
      </c>
      <c r="F50" s="107" t="s">
        <v>899</v>
      </c>
      <c r="G50" s="103">
        <v>4</v>
      </c>
      <c r="H50" s="103">
        <v>1</v>
      </c>
      <c r="I50" s="103">
        <v>0</v>
      </c>
      <c r="J50" s="103">
        <v>4</v>
      </c>
      <c r="K50" s="103">
        <v>0</v>
      </c>
      <c r="L50" s="103">
        <v>0</v>
      </c>
      <c r="M50" s="103">
        <v>0</v>
      </c>
      <c r="N50" s="103">
        <v>0</v>
      </c>
      <c r="O50" s="104">
        <v>9</v>
      </c>
      <c r="P50" s="101">
        <v>0.09</v>
      </c>
      <c r="Q50" s="106" t="s">
        <v>114</v>
      </c>
    </row>
    <row r="51" spans="1:17" x14ac:dyDescent="0.3">
      <c r="A51" s="21">
        <f t="shared" si="1"/>
        <v>38</v>
      </c>
      <c r="B51" s="107" t="s">
        <v>900</v>
      </c>
      <c r="C51" s="107" t="s">
        <v>672</v>
      </c>
      <c r="D51" s="107" t="s">
        <v>97</v>
      </c>
      <c r="E51" s="107" t="s">
        <v>833</v>
      </c>
      <c r="F51" s="107" t="s">
        <v>901</v>
      </c>
      <c r="G51" s="103">
        <v>2</v>
      </c>
      <c r="H51" s="103">
        <v>0</v>
      </c>
      <c r="I51" s="103">
        <v>3</v>
      </c>
      <c r="J51" s="103">
        <v>3</v>
      </c>
      <c r="K51" s="103">
        <v>0</v>
      </c>
      <c r="L51" s="103">
        <v>0</v>
      </c>
      <c r="M51" s="103">
        <v>0</v>
      </c>
      <c r="N51" s="103">
        <v>0</v>
      </c>
      <c r="O51" s="104">
        <v>8</v>
      </c>
      <c r="P51" s="101">
        <v>0.08</v>
      </c>
      <c r="Q51" s="106" t="s">
        <v>114</v>
      </c>
    </row>
    <row r="52" spans="1:17" x14ac:dyDescent="0.3">
      <c r="A52" s="21">
        <f t="shared" si="1"/>
        <v>39</v>
      </c>
      <c r="B52" s="107" t="s">
        <v>902</v>
      </c>
      <c r="C52" s="107" t="s">
        <v>80</v>
      </c>
      <c r="D52" s="107" t="s">
        <v>794</v>
      </c>
      <c r="E52" s="107" t="s">
        <v>830</v>
      </c>
      <c r="F52" s="107" t="s">
        <v>903</v>
      </c>
      <c r="G52" s="103">
        <v>4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3</v>
      </c>
      <c r="O52" s="104">
        <v>7</v>
      </c>
      <c r="P52" s="101">
        <v>7.0000000000000007E-2</v>
      </c>
      <c r="Q52" s="106" t="s">
        <v>114</v>
      </c>
    </row>
    <row r="53" spans="1:17" x14ac:dyDescent="0.3">
      <c r="A53" s="21">
        <f t="shared" si="1"/>
        <v>40</v>
      </c>
      <c r="B53" s="107" t="s">
        <v>904</v>
      </c>
      <c r="C53" s="107" t="s">
        <v>89</v>
      </c>
      <c r="D53" s="107" t="s">
        <v>23</v>
      </c>
      <c r="E53" s="107" t="s">
        <v>833</v>
      </c>
      <c r="F53" s="107" t="s">
        <v>905</v>
      </c>
      <c r="G53" s="103">
        <v>4</v>
      </c>
      <c r="H53" s="103">
        <v>0</v>
      </c>
      <c r="I53" s="103">
        <v>1</v>
      </c>
      <c r="J53" s="103">
        <v>0</v>
      </c>
      <c r="K53" s="103">
        <v>1</v>
      </c>
      <c r="L53" s="103">
        <v>0</v>
      </c>
      <c r="M53" s="103">
        <v>0</v>
      </c>
      <c r="N53" s="103">
        <v>0</v>
      </c>
      <c r="O53" s="104">
        <v>6</v>
      </c>
      <c r="P53" s="101">
        <v>0.06</v>
      </c>
      <c r="Q53" s="106" t="s">
        <v>114</v>
      </c>
    </row>
    <row r="54" spans="1:17" x14ac:dyDescent="0.3">
      <c r="A54" s="21">
        <f t="shared" si="1"/>
        <v>41</v>
      </c>
      <c r="B54" s="107" t="s">
        <v>906</v>
      </c>
      <c r="C54" s="107" t="s">
        <v>852</v>
      </c>
      <c r="D54" s="107" t="s">
        <v>869</v>
      </c>
      <c r="E54" s="107" t="s">
        <v>833</v>
      </c>
      <c r="F54" s="107" t="s">
        <v>907</v>
      </c>
      <c r="G54" s="103">
        <v>2</v>
      </c>
      <c r="H54" s="103">
        <v>2</v>
      </c>
      <c r="I54" s="103">
        <v>0</v>
      </c>
      <c r="J54" s="103">
        <v>1</v>
      </c>
      <c r="K54" s="103">
        <v>0</v>
      </c>
      <c r="L54" s="103">
        <v>0</v>
      </c>
      <c r="M54" s="103">
        <v>0</v>
      </c>
      <c r="N54" s="103">
        <v>0</v>
      </c>
      <c r="O54" s="104">
        <v>5</v>
      </c>
      <c r="P54" s="101">
        <v>0.05</v>
      </c>
      <c r="Q54" s="106" t="s">
        <v>114</v>
      </c>
    </row>
    <row r="55" spans="1:17" x14ac:dyDescent="0.3">
      <c r="A55" s="21">
        <f t="shared" si="1"/>
        <v>42</v>
      </c>
      <c r="B55" s="107" t="s">
        <v>908</v>
      </c>
      <c r="C55" s="107" t="s">
        <v>86</v>
      </c>
      <c r="D55" s="107" t="s">
        <v>423</v>
      </c>
      <c r="E55" s="107" t="s">
        <v>830</v>
      </c>
      <c r="F55" s="107" t="s">
        <v>909</v>
      </c>
      <c r="G55" s="103">
        <v>2</v>
      </c>
      <c r="H55" s="103">
        <v>2</v>
      </c>
      <c r="I55" s="103">
        <v>0</v>
      </c>
      <c r="J55" s="103">
        <v>1</v>
      </c>
      <c r="K55" s="103">
        <v>0</v>
      </c>
      <c r="L55" s="103">
        <v>0</v>
      </c>
      <c r="M55" s="103">
        <v>0</v>
      </c>
      <c r="N55" s="103">
        <v>0</v>
      </c>
      <c r="O55" s="104">
        <v>5</v>
      </c>
      <c r="P55" s="101">
        <v>0.05</v>
      </c>
      <c r="Q55" s="106" t="s">
        <v>114</v>
      </c>
    </row>
    <row r="56" spans="1:17" x14ac:dyDescent="0.3">
      <c r="A56" s="21">
        <f t="shared" si="1"/>
        <v>43</v>
      </c>
      <c r="B56" s="107" t="s">
        <v>910</v>
      </c>
      <c r="C56" s="107" t="s">
        <v>59</v>
      </c>
      <c r="D56" s="107" t="s">
        <v>387</v>
      </c>
      <c r="E56" s="107" t="s">
        <v>830</v>
      </c>
      <c r="F56" s="107" t="s">
        <v>911</v>
      </c>
      <c r="G56" s="103">
        <v>2</v>
      </c>
      <c r="H56" s="103">
        <v>1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4">
        <v>3</v>
      </c>
      <c r="P56" s="101">
        <v>0.03</v>
      </c>
      <c r="Q56" s="106" t="s">
        <v>114</v>
      </c>
    </row>
    <row r="57" spans="1:17" x14ac:dyDescent="0.3">
      <c r="A57" s="21">
        <f t="shared" si="1"/>
        <v>44</v>
      </c>
      <c r="B57" s="41"/>
      <c r="C57" s="41"/>
      <c r="D57" s="41"/>
      <c r="E57" s="41"/>
      <c r="F57" s="41"/>
      <c r="G57" s="19"/>
      <c r="H57" s="19"/>
      <c r="I57" s="19"/>
      <c r="J57" s="19"/>
      <c r="K57" s="19"/>
      <c r="L57" s="19"/>
      <c r="M57" s="19"/>
      <c r="N57" s="19"/>
      <c r="O57" s="21">
        <f>SUM(G57:N57)</f>
        <v>0</v>
      </c>
      <c r="P57" s="8">
        <f t="shared" ref="P57:P82" si="2">O57/$E$14</f>
        <v>0</v>
      </c>
      <c r="Q57" s="106"/>
    </row>
    <row r="58" spans="1:17" x14ac:dyDescent="0.3">
      <c r="A58" s="21">
        <f t="shared" si="1"/>
        <v>45</v>
      </c>
      <c r="B58" s="41"/>
      <c r="C58" s="41"/>
      <c r="D58" s="41"/>
      <c r="E58" s="41"/>
      <c r="F58" s="41"/>
      <c r="G58" s="19"/>
      <c r="H58" s="19"/>
      <c r="I58" s="19"/>
      <c r="J58" s="19"/>
      <c r="K58" s="19"/>
      <c r="L58" s="19"/>
      <c r="M58" s="19"/>
      <c r="N58" s="19"/>
      <c r="O58" s="21">
        <f>SUM(G58:N58)</f>
        <v>0</v>
      </c>
      <c r="P58" s="8">
        <f t="shared" si="2"/>
        <v>0</v>
      </c>
      <c r="Q58" s="22"/>
    </row>
    <row r="59" spans="1:17" x14ac:dyDescent="0.3">
      <c r="A59" s="21">
        <f t="shared" si="1"/>
        <v>46</v>
      </c>
      <c r="B59" s="41"/>
      <c r="C59" s="41"/>
      <c r="D59" s="41"/>
      <c r="E59" s="41"/>
      <c r="F59" s="41"/>
      <c r="G59" s="19"/>
      <c r="H59" s="19"/>
      <c r="I59" s="19"/>
      <c r="J59" s="19"/>
      <c r="K59" s="19"/>
      <c r="L59" s="19"/>
      <c r="M59" s="19"/>
      <c r="N59" s="19"/>
      <c r="O59" s="21">
        <f>SUM(G59:N59)</f>
        <v>0</v>
      </c>
      <c r="P59" s="8">
        <f t="shared" si="2"/>
        <v>0</v>
      </c>
      <c r="Q59" s="22"/>
    </row>
    <row r="60" spans="1:17" x14ac:dyDescent="0.3">
      <c r="A60" s="21">
        <f t="shared" si="1"/>
        <v>47</v>
      </c>
      <c r="B60" s="41"/>
      <c r="C60" s="41"/>
      <c r="D60" s="41"/>
      <c r="E60" s="41"/>
      <c r="F60" s="41"/>
      <c r="G60" s="19"/>
      <c r="H60" s="19"/>
      <c r="I60" s="19"/>
      <c r="J60" s="19"/>
      <c r="K60" s="19"/>
      <c r="L60" s="19"/>
      <c r="M60" s="19"/>
      <c r="N60" s="19"/>
      <c r="O60" s="21">
        <f>SUM(G60:N60)</f>
        <v>0</v>
      </c>
      <c r="P60" s="8">
        <f t="shared" si="2"/>
        <v>0</v>
      </c>
      <c r="Q60" s="22"/>
    </row>
    <row r="61" spans="1:17" x14ac:dyDescent="0.3">
      <c r="A61" s="21">
        <f t="shared" si="1"/>
        <v>48</v>
      </c>
      <c r="B61" s="41"/>
      <c r="C61" s="41"/>
      <c r="D61" s="41"/>
      <c r="E61" s="41"/>
      <c r="F61" s="41"/>
      <c r="G61" s="19"/>
      <c r="H61" s="19"/>
      <c r="I61" s="19"/>
      <c r="J61" s="19"/>
      <c r="K61" s="19"/>
      <c r="L61" s="19"/>
      <c r="M61" s="19"/>
      <c r="N61" s="19"/>
      <c r="O61" s="21">
        <f>SUM(G61:N61)</f>
        <v>0</v>
      </c>
      <c r="P61" s="8">
        <f t="shared" si="2"/>
        <v>0</v>
      </c>
      <c r="Q61" s="22"/>
    </row>
    <row r="62" spans="1:17" x14ac:dyDescent="0.3">
      <c r="A62" s="21">
        <f t="shared" si="1"/>
        <v>49</v>
      </c>
      <c r="B62" s="41"/>
      <c r="C62" s="41"/>
      <c r="D62" s="41"/>
      <c r="E62" s="41"/>
      <c r="F62" s="41"/>
      <c r="G62" s="19"/>
      <c r="H62" s="19"/>
      <c r="I62" s="19"/>
      <c r="J62" s="19"/>
      <c r="K62" s="19"/>
      <c r="L62" s="19"/>
      <c r="M62" s="19"/>
      <c r="N62" s="19"/>
      <c r="O62" s="21">
        <f>SUM(G62:N62)</f>
        <v>0</v>
      </c>
      <c r="P62" s="8">
        <f t="shared" si="2"/>
        <v>0</v>
      </c>
      <c r="Q62" s="22"/>
    </row>
    <row r="63" spans="1:17" x14ac:dyDescent="0.3">
      <c r="A63" s="21">
        <f t="shared" si="1"/>
        <v>50</v>
      </c>
      <c r="B63" s="41"/>
      <c r="C63" s="41"/>
      <c r="D63" s="41"/>
      <c r="E63" s="41"/>
      <c r="F63" s="41"/>
      <c r="G63" s="19"/>
      <c r="H63" s="19"/>
      <c r="I63" s="19"/>
      <c r="J63" s="19"/>
      <c r="K63" s="19"/>
      <c r="L63" s="19"/>
      <c r="M63" s="19"/>
      <c r="N63" s="19"/>
      <c r="O63" s="21">
        <f>SUM(G63:N63)</f>
        <v>0</v>
      </c>
      <c r="P63" s="8">
        <f t="shared" si="2"/>
        <v>0</v>
      </c>
      <c r="Q63" s="22"/>
    </row>
    <row r="64" spans="1:17" x14ac:dyDescent="0.3">
      <c r="A64" s="21">
        <f t="shared" si="1"/>
        <v>51</v>
      </c>
      <c r="B64" s="41"/>
      <c r="C64" s="41"/>
      <c r="D64" s="41"/>
      <c r="E64" s="41"/>
      <c r="F64" s="41"/>
      <c r="G64" s="19"/>
      <c r="H64" s="19"/>
      <c r="I64" s="19"/>
      <c r="J64" s="19"/>
      <c r="K64" s="19"/>
      <c r="L64" s="19"/>
      <c r="M64" s="19"/>
      <c r="N64" s="19"/>
      <c r="O64" s="21">
        <f>SUM(G64:N64)</f>
        <v>0</v>
      </c>
      <c r="P64" s="8">
        <f t="shared" si="2"/>
        <v>0</v>
      </c>
      <c r="Q64" s="22"/>
    </row>
    <row r="65" spans="1:17" x14ac:dyDescent="0.3">
      <c r="A65" s="21">
        <f t="shared" si="1"/>
        <v>52</v>
      </c>
      <c r="B65" s="41"/>
      <c r="C65" s="41"/>
      <c r="D65" s="41"/>
      <c r="E65" s="41"/>
      <c r="F65" s="41"/>
      <c r="G65" s="19"/>
      <c r="H65" s="19"/>
      <c r="I65" s="19"/>
      <c r="J65" s="19"/>
      <c r="K65" s="19"/>
      <c r="L65" s="19"/>
      <c r="M65" s="19"/>
      <c r="N65" s="19"/>
      <c r="O65" s="21">
        <f>SUM(G65:N65)</f>
        <v>0</v>
      </c>
      <c r="P65" s="8">
        <f t="shared" si="2"/>
        <v>0</v>
      </c>
      <c r="Q65" s="22"/>
    </row>
    <row r="66" spans="1:17" x14ac:dyDescent="0.3">
      <c r="A66" s="21">
        <f t="shared" si="1"/>
        <v>53</v>
      </c>
      <c r="B66" s="41"/>
      <c r="C66" s="41"/>
      <c r="D66" s="41"/>
      <c r="E66" s="41"/>
      <c r="F66" s="41"/>
      <c r="G66" s="19"/>
      <c r="H66" s="19"/>
      <c r="I66" s="19"/>
      <c r="J66" s="19"/>
      <c r="K66" s="19"/>
      <c r="L66" s="19"/>
      <c r="M66" s="19"/>
      <c r="N66" s="19"/>
      <c r="O66" s="21">
        <f>SUM(G66:N66)</f>
        <v>0</v>
      </c>
      <c r="P66" s="8">
        <f t="shared" si="2"/>
        <v>0</v>
      </c>
      <c r="Q66" s="22"/>
    </row>
    <row r="67" spans="1:17" x14ac:dyDescent="0.3">
      <c r="A67" s="21">
        <f t="shared" si="1"/>
        <v>54</v>
      </c>
      <c r="B67" s="41"/>
      <c r="C67" s="41"/>
      <c r="D67" s="41"/>
      <c r="E67" s="41"/>
      <c r="F67" s="41"/>
      <c r="G67" s="19"/>
      <c r="H67" s="19"/>
      <c r="I67" s="19"/>
      <c r="J67" s="19"/>
      <c r="K67" s="19"/>
      <c r="L67" s="19"/>
      <c r="M67" s="19"/>
      <c r="N67" s="19"/>
      <c r="O67" s="21">
        <f>SUM(G67:N67)</f>
        <v>0</v>
      </c>
      <c r="P67" s="8">
        <f t="shared" si="2"/>
        <v>0</v>
      </c>
      <c r="Q67" s="22"/>
    </row>
    <row r="68" spans="1:17" x14ac:dyDescent="0.3">
      <c r="A68" s="21">
        <f t="shared" si="1"/>
        <v>55</v>
      </c>
      <c r="B68" s="41"/>
      <c r="C68" s="41"/>
      <c r="D68" s="41"/>
      <c r="E68" s="41"/>
      <c r="F68" s="41"/>
      <c r="G68" s="19"/>
      <c r="H68" s="19"/>
      <c r="I68" s="19"/>
      <c r="J68" s="19"/>
      <c r="K68" s="19"/>
      <c r="L68" s="19"/>
      <c r="M68" s="19"/>
      <c r="N68" s="19"/>
      <c r="O68" s="21">
        <f>SUM(G68:N68)</f>
        <v>0</v>
      </c>
      <c r="P68" s="8">
        <f t="shared" si="2"/>
        <v>0</v>
      </c>
      <c r="Q68" s="22"/>
    </row>
    <row r="69" spans="1:17" x14ac:dyDescent="0.3">
      <c r="A69" s="21">
        <f t="shared" si="1"/>
        <v>56</v>
      </c>
      <c r="B69" s="41"/>
      <c r="C69" s="41"/>
      <c r="D69" s="41"/>
      <c r="E69" s="41"/>
      <c r="F69" s="41"/>
      <c r="G69" s="19"/>
      <c r="H69" s="19"/>
      <c r="I69" s="19"/>
      <c r="J69" s="19"/>
      <c r="K69" s="19"/>
      <c r="L69" s="19"/>
      <c r="M69" s="19"/>
      <c r="N69" s="19"/>
      <c r="O69" s="21">
        <f>SUM(G69:N69)</f>
        <v>0</v>
      </c>
      <c r="P69" s="8">
        <f t="shared" si="2"/>
        <v>0</v>
      </c>
      <c r="Q69" s="22"/>
    </row>
    <row r="70" spans="1:17" x14ac:dyDescent="0.3">
      <c r="A70" s="21">
        <f t="shared" si="1"/>
        <v>57</v>
      </c>
      <c r="B70" s="41"/>
      <c r="C70" s="41"/>
      <c r="D70" s="41"/>
      <c r="E70" s="41"/>
      <c r="F70" s="41"/>
      <c r="G70" s="19"/>
      <c r="H70" s="19"/>
      <c r="I70" s="19"/>
      <c r="J70" s="19"/>
      <c r="K70" s="19"/>
      <c r="L70" s="19"/>
      <c r="M70" s="19"/>
      <c r="N70" s="19"/>
      <c r="O70" s="21">
        <f>SUM(G70:N70)</f>
        <v>0</v>
      </c>
      <c r="P70" s="8">
        <f t="shared" si="2"/>
        <v>0</v>
      </c>
      <c r="Q70" s="22"/>
    </row>
    <row r="71" spans="1:17" x14ac:dyDescent="0.3">
      <c r="A71" s="21">
        <f t="shared" si="1"/>
        <v>58</v>
      </c>
      <c r="B71" s="41"/>
      <c r="C71" s="41"/>
      <c r="D71" s="41"/>
      <c r="E71" s="41"/>
      <c r="F71" s="41"/>
      <c r="G71" s="19"/>
      <c r="H71" s="19"/>
      <c r="I71" s="19"/>
      <c r="J71" s="19"/>
      <c r="K71" s="19"/>
      <c r="L71" s="19"/>
      <c r="M71" s="19"/>
      <c r="N71" s="19"/>
      <c r="O71" s="21">
        <f>SUM(G71:N71)</f>
        <v>0</v>
      </c>
      <c r="P71" s="8">
        <f t="shared" si="2"/>
        <v>0</v>
      </c>
      <c r="Q71" s="22"/>
    </row>
    <row r="72" spans="1:17" x14ac:dyDescent="0.3">
      <c r="A72" s="21">
        <f t="shared" si="1"/>
        <v>59</v>
      </c>
      <c r="B72" s="41"/>
      <c r="C72" s="41"/>
      <c r="D72" s="41"/>
      <c r="E72" s="41"/>
      <c r="F72" s="41"/>
      <c r="G72" s="19"/>
      <c r="H72" s="19"/>
      <c r="I72" s="19"/>
      <c r="J72" s="19"/>
      <c r="K72" s="19"/>
      <c r="L72" s="19"/>
      <c r="M72" s="19"/>
      <c r="N72" s="19"/>
      <c r="O72" s="21">
        <f>SUM(G72:N72)</f>
        <v>0</v>
      </c>
      <c r="P72" s="8">
        <f t="shared" si="2"/>
        <v>0</v>
      </c>
      <c r="Q72" s="22"/>
    </row>
    <row r="73" spans="1:17" x14ac:dyDescent="0.3">
      <c r="A73" s="21">
        <f t="shared" si="1"/>
        <v>60</v>
      </c>
      <c r="B73" s="41"/>
      <c r="C73" s="41"/>
      <c r="D73" s="41"/>
      <c r="E73" s="41"/>
      <c r="F73" s="41"/>
      <c r="G73" s="19"/>
      <c r="H73" s="19"/>
      <c r="I73" s="19"/>
      <c r="J73" s="19"/>
      <c r="K73" s="19"/>
      <c r="L73" s="19"/>
      <c r="M73" s="19"/>
      <c r="N73" s="19"/>
      <c r="O73" s="21">
        <f>SUM(G73:N73)</f>
        <v>0</v>
      </c>
      <c r="P73" s="8">
        <f t="shared" si="2"/>
        <v>0</v>
      </c>
      <c r="Q73" s="22"/>
    </row>
    <row r="74" spans="1:17" x14ac:dyDescent="0.3">
      <c r="A74" s="21">
        <f t="shared" si="1"/>
        <v>61</v>
      </c>
      <c r="B74" s="41"/>
      <c r="C74" s="41"/>
      <c r="D74" s="41"/>
      <c r="E74" s="41"/>
      <c r="F74" s="41"/>
      <c r="G74" s="19"/>
      <c r="H74" s="19"/>
      <c r="I74" s="19"/>
      <c r="J74" s="19"/>
      <c r="K74" s="19"/>
      <c r="L74" s="19"/>
      <c r="M74" s="19"/>
      <c r="N74" s="19"/>
      <c r="O74" s="21">
        <f>SUM(G74:N74)</f>
        <v>0</v>
      </c>
      <c r="P74" s="8">
        <f t="shared" si="2"/>
        <v>0</v>
      </c>
      <c r="Q74" s="22"/>
    </row>
    <row r="75" spans="1:17" x14ac:dyDescent="0.3">
      <c r="A75" s="21">
        <f t="shared" si="1"/>
        <v>62</v>
      </c>
      <c r="B75" s="41"/>
      <c r="C75" s="41"/>
      <c r="D75" s="41"/>
      <c r="E75" s="41"/>
      <c r="F75" s="41"/>
      <c r="G75" s="19"/>
      <c r="H75" s="19"/>
      <c r="I75" s="19"/>
      <c r="J75" s="19"/>
      <c r="K75" s="19"/>
      <c r="L75" s="19"/>
      <c r="M75" s="19"/>
      <c r="N75" s="19"/>
      <c r="O75" s="21">
        <f>SUM(G75:N75)</f>
        <v>0</v>
      </c>
      <c r="P75" s="8">
        <f t="shared" si="2"/>
        <v>0</v>
      </c>
      <c r="Q75" s="22"/>
    </row>
    <row r="76" spans="1:17" x14ac:dyDescent="0.3">
      <c r="A76" s="21">
        <f t="shared" si="1"/>
        <v>63</v>
      </c>
      <c r="B76" s="41"/>
      <c r="C76" s="41"/>
      <c r="D76" s="41"/>
      <c r="E76" s="41"/>
      <c r="F76" s="41"/>
      <c r="G76" s="19"/>
      <c r="H76" s="19"/>
      <c r="I76" s="19"/>
      <c r="J76" s="19"/>
      <c r="K76" s="19"/>
      <c r="L76" s="19"/>
      <c r="M76" s="19"/>
      <c r="N76" s="19"/>
      <c r="O76" s="21">
        <f>SUM(G76:N76)</f>
        <v>0</v>
      </c>
      <c r="P76" s="8">
        <f t="shared" si="2"/>
        <v>0</v>
      </c>
      <c r="Q76" s="22"/>
    </row>
    <row r="77" spans="1:17" x14ac:dyDescent="0.3">
      <c r="A77" s="21">
        <f t="shared" si="1"/>
        <v>64</v>
      </c>
      <c r="B77" s="41"/>
      <c r="C77" s="41"/>
      <c r="D77" s="41"/>
      <c r="E77" s="41"/>
      <c r="F77" s="41"/>
      <c r="G77" s="19"/>
      <c r="H77" s="19"/>
      <c r="I77" s="19"/>
      <c r="J77" s="19"/>
      <c r="K77" s="19"/>
      <c r="L77" s="19"/>
      <c r="M77" s="19"/>
      <c r="N77" s="19"/>
      <c r="O77" s="21">
        <f>SUM(G77:N77)</f>
        <v>0</v>
      </c>
      <c r="P77" s="8">
        <f t="shared" si="2"/>
        <v>0</v>
      </c>
      <c r="Q77" s="22"/>
    </row>
    <row r="78" spans="1:17" x14ac:dyDescent="0.3">
      <c r="A78" s="21">
        <f t="shared" si="1"/>
        <v>65</v>
      </c>
      <c r="B78" s="41"/>
      <c r="C78" s="41"/>
      <c r="D78" s="41"/>
      <c r="E78" s="41"/>
      <c r="F78" s="41"/>
      <c r="G78" s="19"/>
      <c r="H78" s="19"/>
      <c r="I78" s="19"/>
      <c r="J78" s="19"/>
      <c r="K78" s="19"/>
      <c r="L78" s="19"/>
      <c r="M78" s="19"/>
      <c r="N78" s="19"/>
      <c r="O78" s="21">
        <f>SUM(G78:N78)</f>
        <v>0</v>
      </c>
      <c r="P78" s="8">
        <f t="shared" si="2"/>
        <v>0</v>
      </c>
      <c r="Q78" s="22"/>
    </row>
    <row r="79" spans="1:17" x14ac:dyDescent="0.3">
      <c r="A79" s="21">
        <f t="shared" si="1"/>
        <v>66</v>
      </c>
      <c r="B79" s="41"/>
      <c r="C79" s="41"/>
      <c r="D79" s="41"/>
      <c r="E79" s="41"/>
      <c r="F79" s="41"/>
      <c r="G79" s="19"/>
      <c r="H79" s="19"/>
      <c r="I79" s="19"/>
      <c r="J79" s="19"/>
      <c r="K79" s="19"/>
      <c r="L79" s="19"/>
      <c r="M79" s="19"/>
      <c r="N79" s="19"/>
      <c r="O79" s="21">
        <f>SUM(G79:N79)</f>
        <v>0</v>
      </c>
      <c r="P79" s="8">
        <f t="shared" si="2"/>
        <v>0</v>
      </c>
      <c r="Q79" s="22"/>
    </row>
    <row r="80" spans="1:17" x14ac:dyDescent="0.3">
      <c r="A80" s="21">
        <f t="shared" si="1"/>
        <v>67</v>
      </c>
      <c r="B80" s="41"/>
      <c r="C80" s="41"/>
      <c r="D80" s="41"/>
      <c r="E80" s="41"/>
      <c r="F80" s="41"/>
      <c r="G80" s="19"/>
      <c r="H80" s="19"/>
      <c r="I80" s="19"/>
      <c r="J80" s="19"/>
      <c r="K80" s="19"/>
      <c r="L80" s="19"/>
      <c r="M80" s="19"/>
      <c r="N80" s="19"/>
      <c r="O80" s="21">
        <f>SUM(G80:N80)</f>
        <v>0</v>
      </c>
      <c r="P80" s="8">
        <f t="shared" si="2"/>
        <v>0</v>
      </c>
      <c r="Q80" s="22"/>
    </row>
    <row r="81" spans="1:17" x14ac:dyDescent="0.3">
      <c r="A81" s="21">
        <f t="shared" si="1"/>
        <v>68</v>
      </c>
      <c r="B81" s="41"/>
      <c r="C81" s="41"/>
      <c r="D81" s="41"/>
      <c r="E81" s="41"/>
      <c r="F81" s="41"/>
      <c r="G81" s="19"/>
      <c r="H81" s="19"/>
      <c r="I81" s="19"/>
      <c r="J81" s="19"/>
      <c r="K81" s="19"/>
      <c r="L81" s="19"/>
      <c r="M81" s="19"/>
      <c r="N81" s="19"/>
      <c r="O81" s="21">
        <f>SUM(G81:N81)</f>
        <v>0</v>
      </c>
      <c r="P81" s="8">
        <f t="shared" si="2"/>
        <v>0</v>
      </c>
      <c r="Q81" s="22"/>
    </row>
    <row r="82" spans="1:17" x14ac:dyDescent="0.3">
      <c r="A82" s="21">
        <f t="shared" si="1"/>
        <v>69</v>
      </c>
      <c r="B82" s="41"/>
      <c r="C82" s="41"/>
      <c r="D82" s="41"/>
      <c r="E82" s="41"/>
      <c r="F82" s="41"/>
      <c r="G82" s="19"/>
      <c r="H82" s="19"/>
      <c r="I82" s="19"/>
      <c r="J82" s="19"/>
      <c r="K82" s="19"/>
      <c r="L82" s="19"/>
      <c r="M82" s="19"/>
      <c r="N82" s="19"/>
      <c r="O82" s="21">
        <f>SUM(G82:N82)</f>
        <v>0</v>
      </c>
      <c r="P82" s="8">
        <f t="shared" si="2"/>
        <v>0</v>
      </c>
      <c r="Q82" s="22"/>
    </row>
    <row r="83" spans="1:17" x14ac:dyDescent="0.3">
      <c r="A83" s="21">
        <f t="shared" si="1"/>
        <v>70</v>
      </c>
      <c r="B83" s="41"/>
      <c r="C83" s="41"/>
      <c r="D83" s="41"/>
      <c r="E83" s="41"/>
      <c r="F83" s="41"/>
      <c r="G83" s="19"/>
      <c r="H83" s="19"/>
      <c r="I83" s="19"/>
      <c r="J83" s="19"/>
      <c r="K83" s="19"/>
      <c r="L83" s="19"/>
      <c r="M83" s="19"/>
      <c r="N83" s="19"/>
      <c r="O83" s="21">
        <f>SUM(G83:N83)</f>
        <v>0</v>
      </c>
      <c r="P83" s="8">
        <f t="shared" ref="P83:P113" si="3">O83/$E$14</f>
        <v>0</v>
      </c>
      <c r="Q83" s="22"/>
    </row>
    <row r="84" spans="1:17" x14ac:dyDescent="0.3">
      <c r="A84" s="21">
        <f t="shared" si="1"/>
        <v>71</v>
      </c>
      <c r="B84" s="41"/>
      <c r="C84" s="41"/>
      <c r="D84" s="41"/>
      <c r="E84" s="41"/>
      <c r="F84" s="41"/>
      <c r="G84" s="19"/>
      <c r="H84" s="19"/>
      <c r="I84" s="19"/>
      <c r="J84" s="19"/>
      <c r="K84" s="19"/>
      <c r="L84" s="19"/>
      <c r="M84" s="19"/>
      <c r="N84" s="19"/>
      <c r="O84" s="21">
        <f>SUM(G84:N84)</f>
        <v>0</v>
      </c>
      <c r="P84" s="8">
        <f t="shared" si="3"/>
        <v>0</v>
      </c>
      <c r="Q84" s="22"/>
    </row>
    <row r="85" spans="1:17" x14ac:dyDescent="0.3">
      <c r="A85" s="21">
        <f t="shared" si="1"/>
        <v>72</v>
      </c>
      <c r="B85" s="41"/>
      <c r="C85" s="41"/>
      <c r="D85" s="41"/>
      <c r="E85" s="41"/>
      <c r="F85" s="41"/>
      <c r="G85" s="19"/>
      <c r="H85" s="19"/>
      <c r="I85" s="19"/>
      <c r="J85" s="19"/>
      <c r="K85" s="19"/>
      <c r="L85" s="19"/>
      <c r="M85" s="19"/>
      <c r="N85" s="19"/>
      <c r="O85" s="21">
        <f>SUM(G85:N85)</f>
        <v>0</v>
      </c>
      <c r="P85" s="8">
        <f t="shared" si="3"/>
        <v>0</v>
      </c>
      <c r="Q85" s="22"/>
    </row>
    <row r="86" spans="1:17" x14ac:dyDescent="0.3">
      <c r="A86" s="21">
        <f t="shared" si="1"/>
        <v>73</v>
      </c>
      <c r="B86" s="41"/>
      <c r="C86" s="41"/>
      <c r="D86" s="41"/>
      <c r="E86" s="41"/>
      <c r="F86" s="41"/>
      <c r="G86" s="19"/>
      <c r="H86" s="19"/>
      <c r="I86" s="19"/>
      <c r="J86" s="19"/>
      <c r="K86" s="19"/>
      <c r="L86" s="19"/>
      <c r="M86" s="19"/>
      <c r="N86" s="19"/>
      <c r="O86" s="21">
        <f>SUM(G86:N86)</f>
        <v>0</v>
      </c>
      <c r="P86" s="8">
        <f t="shared" si="3"/>
        <v>0</v>
      </c>
      <c r="Q86" s="22"/>
    </row>
    <row r="87" spans="1:17" x14ac:dyDescent="0.3">
      <c r="A87" s="21">
        <f t="shared" si="1"/>
        <v>74</v>
      </c>
      <c r="B87" s="41"/>
      <c r="C87" s="41"/>
      <c r="D87" s="41"/>
      <c r="E87" s="41"/>
      <c r="F87" s="41"/>
      <c r="G87" s="19"/>
      <c r="H87" s="19"/>
      <c r="I87" s="19"/>
      <c r="J87" s="19"/>
      <c r="K87" s="19"/>
      <c r="L87" s="19"/>
      <c r="M87" s="19"/>
      <c r="N87" s="19"/>
      <c r="O87" s="21">
        <f>SUM(G87:N87)</f>
        <v>0</v>
      </c>
      <c r="P87" s="8">
        <f t="shared" si="3"/>
        <v>0</v>
      </c>
      <c r="Q87" s="22"/>
    </row>
    <row r="88" spans="1:17" x14ac:dyDescent="0.3">
      <c r="A88" s="21">
        <f t="shared" si="1"/>
        <v>75</v>
      </c>
      <c r="B88" s="41"/>
      <c r="C88" s="41"/>
      <c r="D88" s="41"/>
      <c r="E88" s="41"/>
      <c r="F88" s="41"/>
      <c r="G88" s="19"/>
      <c r="H88" s="19"/>
      <c r="I88" s="19"/>
      <c r="J88" s="19"/>
      <c r="K88" s="19"/>
      <c r="L88" s="19"/>
      <c r="M88" s="19"/>
      <c r="N88" s="19"/>
      <c r="O88" s="21">
        <f>SUM(G88:N88)</f>
        <v>0</v>
      </c>
      <c r="P88" s="8">
        <f t="shared" si="3"/>
        <v>0</v>
      </c>
      <c r="Q88" s="22"/>
    </row>
    <row r="89" spans="1:17" x14ac:dyDescent="0.3">
      <c r="A89" s="21">
        <f t="shared" si="1"/>
        <v>76</v>
      </c>
      <c r="B89" s="41"/>
      <c r="C89" s="41"/>
      <c r="D89" s="41"/>
      <c r="E89" s="41"/>
      <c r="F89" s="41"/>
      <c r="G89" s="19"/>
      <c r="H89" s="19"/>
      <c r="I89" s="19"/>
      <c r="J89" s="19"/>
      <c r="K89" s="19"/>
      <c r="L89" s="19"/>
      <c r="M89" s="19"/>
      <c r="N89" s="19"/>
      <c r="O89" s="21">
        <f>SUM(G89:N89)</f>
        <v>0</v>
      </c>
      <c r="P89" s="8">
        <f t="shared" si="3"/>
        <v>0</v>
      </c>
      <c r="Q89" s="22"/>
    </row>
    <row r="90" spans="1:17" x14ac:dyDescent="0.3">
      <c r="A90" s="21">
        <f t="shared" si="1"/>
        <v>77</v>
      </c>
      <c r="B90" s="41"/>
      <c r="C90" s="41"/>
      <c r="D90" s="41"/>
      <c r="E90" s="41"/>
      <c r="F90" s="41"/>
      <c r="G90" s="19"/>
      <c r="H90" s="19"/>
      <c r="I90" s="19"/>
      <c r="J90" s="19"/>
      <c r="K90" s="19"/>
      <c r="L90" s="19"/>
      <c r="M90" s="19"/>
      <c r="N90" s="19"/>
      <c r="O90" s="21">
        <f>SUM(G90:N90)</f>
        <v>0</v>
      </c>
      <c r="P90" s="8">
        <f t="shared" si="3"/>
        <v>0</v>
      </c>
      <c r="Q90" s="22"/>
    </row>
    <row r="91" spans="1:17" x14ac:dyDescent="0.3">
      <c r="A91" s="21">
        <f t="shared" si="1"/>
        <v>78</v>
      </c>
      <c r="B91" s="41"/>
      <c r="C91" s="41"/>
      <c r="D91" s="41"/>
      <c r="E91" s="41"/>
      <c r="F91" s="41"/>
      <c r="G91" s="19"/>
      <c r="H91" s="19"/>
      <c r="I91" s="19"/>
      <c r="J91" s="19"/>
      <c r="K91" s="19"/>
      <c r="L91" s="19"/>
      <c r="M91" s="19"/>
      <c r="N91" s="19"/>
      <c r="O91" s="21">
        <f>SUM(G91:N91)</f>
        <v>0</v>
      </c>
      <c r="P91" s="8">
        <f t="shared" si="3"/>
        <v>0</v>
      </c>
      <c r="Q91" s="22"/>
    </row>
    <row r="92" spans="1:17" x14ac:dyDescent="0.3">
      <c r="A92" s="21">
        <f t="shared" si="1"/>
        <v>79</v>
      </c>
      <c r="B92" s="41"/>
      <c r="C92" s="41"/>
      <c r="D92" s="41"/>
      <c r="E92" s="41"/>
      <c r="F92" s="41"/>
      <c r="G92" s="19"/>
      <c r="H92" s="19"/>
      <c r="I92" s="19"/>
      <c r="J92" s="19"/>
      <c r="K92" s="19"/>
      <c r="L92" s="19"/>
      <c r="M92" s="19"/>
      <c r="N92" s="19"/>
      <c r="O92" s="21">
        <f>SUM(G92:N92)</f>
        <v>0</v>
      </c>
      <c r="P92" s="8">
        <f t="shared" si="3"/>
        <v>0</v>
      </c>
      <c r="Q92" s="22"/>
    </row>
    <row r="93" spans="1:17" x14ac:dyDescent="0.3">
      <c r="A93" s="21">
        <f t="shared" si="1"/>
        <v>80</v>
      </c>
      <c r="B93" s="41"/>
      <c r="C93" s="41"/>
      <c r="D93" s="41"/>
      <c r="E93" s="41"/>
      <c r="F93" s="41"/>
      <c r="G93" s="19"/>
      <c r="H93" s="19"/>
      <c r="I93" s="19"/>
      <c r="J93" s="19"/>
      <c r="K93" s="19"/>
      <c r="L93" s="19"/>
      <c r="M93" s="19"/>
      <c r="N93" s="19"/>
      <c r="O93" s="21">
        <f>SUM(G93:N93)</f>
        <v>0</v>
      </c>
      <c r="P93" s="8">
        <f t="shared" si="3"/>
        <v>0</v>
      </c>
      <c r="Q93" s="22"/>
    </row>
    <row r="94" spans="1:17" x14ac:dyDescent="0.3">
      <c r="A94" s="21">
        <f t="shared" si="1"/>
        <v>81</v>
      </c>
      <c r="B94" s="41"/>
      <c r="C94" s="41"/>
      <c r="D94" s="41"/>
      <c r="E94" s="41"/>
      <c r="F94" s="41"/>
      <c r="G94" s="19"/>
      <c r="H94" s="19"/>
      <c r="I94" s="19"/>
      <c r="J94" s="19"/>
      <c r="K94" s="19"/>
      <c r="L94" s="19"/>
      <c r="M94" s="19"/>
      <c r="N94" s="19"/>
      <c r="O94" s="21">
        <f>SUM(G94:N94)</f>
        <v>0</v>
      </c>
      <c r="P94" s="8">
        <f t="shared" si="3"/>
        <v>0</v>
      </c>
      <c r="Q94" s="22"/>
    </row>
    <row r="95" spans="1:17" x14ac:dyDescent="0.3">
      <c r="A95" s="21">
        <f t="shared" si="1"/>
        <v>82</v>
      </c>
      <c r="B95" s="41"/>
      <c r="C95" s="41"/>
      <c r="D95" s="41"/>
      <c r="E95" s="41"/>
      <c r="F95" s="41"/>
      <c r="G95" s="19"/>
      <c r="H95" s="19"/>
      <c r="I95" s="19"/>
      <c r="J95" s="19"/>
      <c r="K95" s="19"/>
      <c r="L95" s="19"/>
      <c r="M95" s="19"/>
      <c r="N95" s="19"/>
      <c r="O95" s="21">
        <f>SUM(G95:N95)</f>
        <v>0</v>
      </c>
      <c r="P95" s="8">
        <f t="shared" si="3"/>
        <v>0</v>
      </c>
      <c r="Q95" s="22"/>
    </row>
    <row r="96" spans="1:17" x14ac:dyDescent="0.3">
      <c r="A96" s="21">
        <f t="shared" si="1"/>
        <v>83</v>
      </c>
      <c r="B96" s="41"/>
      <c r="C96" s="41"/>
      <c r="D96" s="41"/>
      <c r="E96" s="41"/>
      <c r="F96" s="41"/>
      <c r="G96" s="19"/>
      <c r="H96" s="19"/>
      <c r="I96" s="19"/>
      <c r="J96" s="19"/>
      <c r="K96" s="19"/>
      <c r="L96" s="19"/>
      <c r="M96" s="19"/>
      <c r="N96" s="19"/>
      <c r="O96" s="21">
        <f>SUM(G96:N96)</f>
        <v>0</v>
      </c>
      <c r="P96" s="8">
        <f t="shared" si="3"/>
        <v>0</v>
      </c>
      <c r="Q96" s="22"/>
    </row>
    <row r="97" spans="1:17" x14ac:dyDescent="0.3">
      <c r="A97" s="21">
        <f t="shared" si="1"/>
        <v>84</v>
      </c>
      <c r="B97" s="41"/>
      <c r="C97" s="41"/>
      <c r="D97" s="41"/>
      <c r="E97" s="41"/>
      <c r="F97" s="41"/>
      <c r="G97" s="19"/>
      <c r="H97" s="19"/>
      <c r="I97" s="19"/>
      <c r="J97" s="19"/>
      <c r="K97" s="19"/>
      <c r="L97" s="19"/>
      <c r="M97" s="19"/>
      <c r="N97" s="19"/>
      <c r="O97" s="21">
        <f>SUM(G97:N97)</f>
        <v>0</v>
      </c>
      <c r="P97" s="8">
        <f t="shared" si="3"/>
        <v>0</v>
      </c>
      <c r="Q97" s="22"/>
    </row>
    <row r="98" spans="1:17" x14ac:dyDescent="0.3">
      <c r="A98" s="21">
        <f t="shared" ref="A98:A111" si="4">ROW(A85)</f>
        <v>85</v>
      </c>
      <c r="B98" s="41"/>
      <c r="C98" s="41"/>
      <c r="D98" s="41"/>
      <c r="E98" s="41"/>
      <c r="F98" s="41"/>
      <c r="G98" s="19"/>
      <c r="H98" s="19"/>
      <c r="I98" s="19"/>
      <c r="J98" s="19"/>
      <c r="K98" s="19"/>
      <c r="L98" s="19"/>
      <c r="M98" s="19"/>
      <c r="N98" s="19"/>
      <c r="O98" s="21">
        <f>SUM(G98:N98)</f>
        <v>0</v>
      </c>
      <c r="P98" s="8">
        <f t="shared" si="3"/>
        <v>0</v>
      </c>
      <c r="Q98" s="22"/>
    </row>
    <row r="99" spans="1:17" x14ac:dyDescent="0.3">
      <c r="A99" s="21">
        <f t="shared" si="4"/>
        <v>86</v>
      </c>
      <c r="B99" s="41"/>
      <c r="C99" s="41"/>
      <c r="D99" s="41"/>
      <c r="E99" s="41"/>
      <c r="F99" s="41"/>
      <c r="G99" s="19"/>
      <c r="H99" s="19"/>
      <c r="I99" s="19"/>
      <c r="J99" s="19"/>
      <c r="K99" s="19"/>
      <c r="L99" s="19"/>
      <c r="M99" s="19"/>
      <c r="N99" s="19"/>
      <c r="O99" s="21">
        <f>SUM(G99:N99)</f>
        <v>0</v>
      </c>
      <c r="P99" s="8">
        <f t="shared" si="3"/>
        <v>0</v>
      </c>
      <c r="Q99" s="22"/>
    </row>
    <row r="100" spans="1:17" x14ac:dyDescent="0.3">
      <c r="A100" s="21">
        <f t="shared" si="4"/>
        <v>87</v>
      </c>
      <c r="B100" s="41"/>
      <c r="C100" s="41"/>
      <c r="D100" s="41"/>
      <c r="E100" s="41"/>
      <c r="F100" s="41"/>
      <c r="G100" s="19"/>
      <c r="H100" s="19"/>
      <c r="I100" s="19"/>
      <c r="J100" s="19"/>
      <c r="K100" s="19"/>
      <c r="L100" s="19"/>
      <c r="M100" s="19"/>
      <c r="N100" s="19"/>
      <c r="O100" s="21">
        <f>SUM(G100:N100)</f>
        <v>0</v>
      </c>
      <c r="P100" s="8">
        <f t="shared" si="3"/>
        <v>0</v>
      </c>
      <c r="Q100" s="22"/>
    </row>
    <row r="101" spans="1:17" x14ac:dyDescent="0.3">
      <c r="A101" s="21">
        <f t="shared" si="4"/>
        <v>88</v>
      </c>
      <c r="B101" s="41"/>
      <c r="C101" s="41"/>
      <c r="D101" s="41"/>
      <c r="E101" s="41"/>
      <c r="F101" s="41"/>
      <c r="G101" s="19"/>
      <c r="H101" s="19"/>
      <c r="I101" s="19"/>
      <c r="J101" s="19"/>
      <c r="K101" s="19"/>
      <c r="L101" s="19"/>
      <c r="M101" s="19"/>
      <c r="N101" s="19"/>
      <c r="O101" s="21">
        <f>SUM(G101:N101)</f>
        <v>0</v>
      </c>
      <c r="P101" s="8">
        <f t="shared" si="3"/>
        <v>0</v>
      </c>
      <c r="Q101" s="22"/>
    </row>
    <row r="102" spans="1:17" x14ac:dyDescent="0.3">
      <c r="A102" s="21">
        <f t="shared" si="4"/>
        <v>89</v>
      </c>
      <c r="B102" s="41"/>
      <c r="C102" s="41"/>
      <c r="D102" s="41"/>
      <c r="E102" s="41"/>
      <c r="F102" s="41"/>
      <c r="G102" s="19"/>
      <c r="H102" s="19"/>
      <c r="I102" s="19"/>
      <c r="J102" s="19"/>
      <c r="K102" s="19"/>
      <c r="L102" s="19"/>
      <c r="M102" s="19"/>
      <c r="N102" s="19"/>
      <c r="O102" s="21">
        <f>SUM(G102:N102)</f>
        <v>0</v>
      </c>
      <c r="P102" s="8">
        <f t="shared" si="3"/>
        <v>0</v>
      </c>
      <c r="Q102" s="22"/>
    </row>
    <row r="103" spans="1:17" x14ac:dyDescent="0.3">
      <c r="A103" s="21">
        <f t="shared" si="4"/>
        <v>90</v>
      </c>
      <c r="B103" s="41"/>
      <c r="C103" s="41"/>
      <c r="D103" s="41"/>
      <c r="E103" s="41"/>
      <c r="F103" s="41"/>
      <c r="G103" s="19"/>
      <c r="H103" s="19"/>
      <c r="I103" s="19"/>
      <c r="J103" s="19"/>
      <c r="K103" s="19"/>
      <c r="L103" s="19"/>
      <c r="M103" s="19"/>
      <c r="N103" s="19"/>
      <c r="O103" s="21">
        <f>SUM(G103:N103)</f>
        <v>0</v>
      </c>
      <c r="P103" s="8">
        <f t="shared" si="3"/>
        <v>0</v>
      </c>
      <c r="Q103" s="22"/>
    </row>
    <row r="104" spans="1:17" x14ac:dyDescent="0.3">
      <c r="A104" s="21">
        <f t="shared" si="4"/>
        <v>91</v>
      </c>
      <c r="B104" s="41"/>
      <c r="C104" s="41"/>
      <c r="D104" s="41"/>
      <c r="E104" s="41"/>
      <c r="F104" s="41"/>
      <c r="G104" s="19"/>
      <c r="H104" s="19"/>
      <c r="I104" s="19"/>
      <c r="J104" s="19"/>
      <c r="K104" s="19"/>
      <c r="L104" s="19"/>
      <c r="M104" s="19"/>
      <c r="N104" s="19"/>
      <c r="O104" s="21">
        <f>SUM(G104:N104)</f>
        <v>0</v>
      </c>
      <c r="P104" s="8">
        <f t="shared" si="3"/>
        <v>0</v>
      </c>
      <c r="Q104" s="22"/>
    </row>
    <row r="105" spans="1:17" x14ac:dyDescent="0.3">
      <c r="A105" s="21">
        <f t="shared" si="4"/>
        <v>92</v>
      </c>
      <c r="B105" s="41"/>
      <c r="C105" s="41"/>
      <c r="D105" s="41"/>
      <c r="E105" s="41"/>
      <c r="F105" s="41"/>
      <c r="G105" s="19"/>
      <c r="H105" s="19"/>
      <c r="I105" s="19"/>
      <c r="J105" s="19"/>
      <c r="K105" s="19"/>
      <c r="L105" s="19"/>
      <c r="M105" s="19"/>
      <c r="N105" s="19"/>
      <c r="O105" s="21">
        <f>SUM(G105:N105)</f>
        <v>0</v>
      </c>
      <c r="P105" s="8">
        <f t="shared" si="3"/>
        <v>0</v>
      </c>
      <c r="Q105" s="22"/>
    </row>
    <row r="106" spans="1:17" x14ac:dyDescent="0.3">
      <c r="A106" s="21">
        <f t="shared" si="4"/>
        <v>93</v>
      </c>
      <c r="B106" s="41"/>
      <c r="C106" s="41"/>
      <c r="D106" s="41"/>
      <c r="E106" s="41"/>
      <c r="F106" s="41"/>
      <c r="G106" s="19"/>
      <c r="H106" s="19"/>
      <c r="I106" s="19"/>
      <c r="J106" s="19"/>
      <c r="K106" s="19"/>
      <c r="L106" s="19"/>
      <c r="M106" s="19"/>
      <c r="N106" s="19"/>
      <c r="O106" s="21">
        <f>SUM(G106:N106)</f>
        <v>0</v>
      </c>
      <c r="P106" s="8">
        <f t="shared" si="3"/>
        <v>0</v>
      </c>
      <c r="Q106" s="22"/>
    </row>
    <row r="107" spans="1:17" x14ac:dyDescent="0.3">
      <c r="A107" s="21">
        <f t="shared" si="4"/>
        <v>94</v>
      </c>
      <c r="B107" s="41"/>
      <c r="C107" s="41"/>
      <c r="D107" s="41"/>
      <c r="E107" s="41"/>
      <c r="F107" s="41"/>
      <c r="G107" s="19"/>
      <c r="H107" s="19"/>
      <c r="I107" s="19"/>
      <c r="J107" s="19"/>
      <c r="K107" s="19"/>
      <c r="L107" s="19"/>
      <c r="M107" s="19"/>
      <c r="N107" s="19"/>
      <c r="O107" s="21">
        <f>SUM(G107:N107)</f>
        <v>0</v>
      </c>
      <c r="P107" s="8">
        <f t="shared" si="3"/>
        <v>0</v>
      </c>
      <c r="Q107" s="22"/>
    </row>
    <row r="108" spans="1:17" x14ac:dyDescent="0.3">
      <c r="A108" s="21">
        <f t="shared" si="4"/>
        <v>95</v>
      </c>
      <c r="B108" s="41"/>
      <c r="C108" s="41"/>
      <c r="D108" s="41"/>
      <c r="E108" s="41"/>
      <c r="F108" s="41"/>
      <c r="G108" s="19"/>
      <c r="H108" s="19"/>
      <c r="I108" s="19"/>
      <c r="J108" s="19"/>
      <c r="K108" s="19"/>
      <c r="L108" s="19"/>
      <c r="M108" s="19"/>
      <c r="N108" s="19"/>
      <c r="O108" s="21">
        <f>SUM(G108:N108)</f>
        <v>0</v>
      </c>
      <c r="P108" s="8">
        <f t="shared" si="3"/>
        <v>0</v>
      </c>
      <c r="Q108" s="22"/>
    </row>
    <row r="109" spans="1:17" x14ac:dyDescent="0.3">
      <c r="A109" s="21">
        <f t="shared" si="4"/>
        <v>96</v>
      </c>
      <c r="B109" s="41"/>
      <c r="C109" s="41"/>
      <c r="D109" s="41"/>
      <c r="E109" s="41"/>
      <c r="F109" s="41"/>
      <c r="G109" s="19"/>
      <c r="H109" s="19"/>
      <c r="I109" s="19"/>
      <c r="J109" s="19"/>
      <c r="K109" s="19"/>
      <c r="L109" s="19"/>
      <c r="M109" s="19"/>
      <c r="N109" s="19"/>
      <c r="O109" s="21">
        <f>SUM(G109:N109)</f>
        <v>0</v>
      </c>
      <c r="P109" s="8">
        <f t="shared" si="3"/>
        <v>0</v>
      </c>
      <c r="Q109" s="22"/>
    </row>
    <row r="110" spans="1:17" x14ac:dyDescent="0.3">
      <c r="A110" s="21">
        <f t="shared" si="4"/>
        <v>97</v>
      </c>
      <c r="B110" s="41"/>
      <c r="C110" s="41"/>
      <c r="D110" s="41"/>
      <c r="E110" s="41"/>
      <c r="F110" s="41"/>
      <c r="G110" s="19"/>
      <c r="H110" s="19"/>
      <c r="I110" s="19"/>
      <c r="J110" s="19"/>
      <c r="K110" s="19"/>
      <c r="L110" s="19"/>
      <c r="M110" s="19"/>
      <c r="N110" s="19"/>
      <c r="O110" s="21">
        <f>SUM(G110:N110)</f>
        <v>0</v>
      </c>
      <c r="P110" s="8">
        <f t="shared" si="3"/>
        <v>0</v>
      </c>
      <c r="Q110" s="22"/>
    </row>
    <row r="111" spans="1:17" x14ac:dyDescent="0.3">
      <c r="A111" s="21">
        <f t="shared" si="4"/>
        <v>98</v>
      </c>
      <c r="B111" s="41"/>
      <c r="C111" s="41"/>
      <c r="D111" s="41"/>
      <c r="E111" s="41"/>
      <c r="F111" s="41"/>
      <c r="G111" s="19"/>
      <c r="H111" s="19"/>
      <c r="I111" s="19"/>
      <c r="J111" s="19"/>
      <c r="K111" s="19"/>
      <c r="L111" s="19"/>
      <c r="M111" s="19"/>
      <c r="N111" s="19"/>
      <c r="O111" s="21">
        <f>SUM(G111:N111)</f>
        <v>0</v>
      </c>
      <c r="P111" s="8">
        <f t="shared" si="3"/>
        <v>0</v>
      </c>
      <c r="Q111" s="22"/>
    </row>
    <row r="112" spans="1:17" x14ac:dyDescent="0.3">
      <c r="A112" s="21">
        <v>99</v>
      </c>
      <c r="B112" s="41"/>
      <c r="C112" s="41"/>
      <c r="D112" s="41"/>
      <c r="E112" s="41"/>
      <c r="F112" s="41"/>
      <c r="G112" s="19"/>
      <c r="H112" s="19"/>
      <c r="I112" s="19"/>
      <c r="J112" s="19"/>
      <c r="K112" s="19"/>
      <c r="L112" s="19"/>
      <c r="M112" s="19"/>
      <c r="N112" s="19"/>
      <c r="O112" s="21">
        <f>SUM(G112:N112)</f>
        <v>0</v>
      </c>
      <c r="P112" s="8">
        <f t="shared" si="3"/>
        <v>0</v>
      </c>
      <c r="Q112" s="22"/>
    </row>
    <row r="113" spans="1:17" x14ac:dyDescent="0.3">
      <c r="A113" s="21">
        <v>100</v>
      </c>
      <c r="B113" s="41"/>
      <c r="C113" s="41"/>
      <c r="D113" s="41"/>
      <c r="E113" s="41"/>
      <c r="F113" s="41"/>
      <c r="G113" s="19"/>
      <c r="H113" s="19"/>
      <c r="I113" s="19"/>
      <c r="J113" s="19"/>
      <c r="K113" s="19"/>
      <c r="L113" s="19"/>
      <c r="M113" s="19"/>
      <c r="N113" s="19"/>
      <c r="O113" s="21">
        <f>SUM(G113:N113)</f>
        <v>0</v>
      </c>
      <c r="P113" s="8">
        <f t="shared" si="3"/>
        <v>0</v>
      </c>
      <c r="Q113" s="22"/>
    </row>
    <row r="114" spans="1:17" ht="19.95" customHeight="1" x14ac:dyDescent="0.3">
      <c r="A114" s="64"/>
      <c r="B114" s="17"/>
      <c r="C114" s="17"/>
      <c r="D114" s="17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64"/>
      <c r="P114" s="7"/>
      <c r="Q114" s="5"/>
    </row>
    <row r="115" spans="1:17" ht="20.25" customHeight="1" x14ac:dyDescent="0.3">
      <c r="A115" s="33"/>
      <c r="B115" s="33"/>
      <c r="C115" s="33"/>
      <c r="D115" s="11"/>
      <c r="E115" s="11"/>
      <c r="F115" s="11"/>
      <c r="G115" s="17"/>
      <c r="H115" s="69"/>
      <c r="I115" s="69"/>
      <c r="J115" s="69"/>
      <c r="K115" s="69"/>
      <c r="L115" s="69"/>
      <c r="M115" s="69"/>
      <c r="N115" s="69"/>
      <c r="O115" s="69"/>
    </row>
    <row r="116" spans="1:17" ht="15.6" x14ac:dyDescent="0.3">
      <c r="A116" s="3" t="s">
        <v>368</v>
      </c>
      <c r="B116" s="44"/>
      <c r="C116" s="58"/>
      <c r="D116" s="97"/>
      <c r="E116" s="97"/>
      <c r="F116" s="62"/>
      <c r="G116" s="17"/>
      <c r="H116" s="56"/>
      <c r="I116" s="56"/>
      <c r="J116" s="56"/>
      <c r="K116" s="56"/>
      <c r="L116" s="56"/>
      <c r="M116" s="56"/>
      <c r="N116" s="56"/>
      <c r="O116" s="69"/>
    </row>
    <row r="117" spans="1:17" ht="19.95" customHeight="1" x14ac:dyDescent="0.3">
      <c r="A117" s="2"/>
      <c r="B117" s="2"/>
      <c r="C117" s="68" t="s">
        <v>369</v>
      </c>
      <c r="D117" s="90" t="s">
        <v>359</v>
      </c>
      <c r="E117" s="90"/>
      <c r="F117" s="90"/>
      <c r="G117" s="17"/>
      <c r="H117" s="98"/>
      <c r="I117" s="98"/>
      <c r="J117" s="98"/>
      <c r="K117" s="98"/>
      <c r="L117" s="98"/>
      <c r="M117" s="98"/>
      <c r="N117" s="98"/>
      <c r="O117" s="98"/>
    </row>
    <row r="118" spans="1:17" ht="19.95" customHeight="1" x14ac:dyDescent="0.3">
      <c r="A118" s="3" t="s">
        <v>370</v>
      </c>
      <c r="B118" s="44"/>
      <c r="C118" s="58"/>
      <c r="D118" s="97"/>
      <c r="E118" s="97"/>
      <c r="F118" s="63"/>
      <c r="G118" s="17"/>
      <c r="H118" s="56"/>
      <c r="I118" s="56"/>
      <c r="J118" s="56"/>
      <c r="K118" s="56"/>
      <c r="L118" s="56"/>
      <c r="M118" s="56"/>
      <c r="N118" s="56"/>
      <c r="O118" s="69"/>
    </row>
    <row r="119" spans="1:17" ht="19.95" customHeight="1" x14ac:dyDescent="0.3">
      <c r="A119" s="44"/>
      <c r="B119" s="44"/>
      <c r="C119" s="68" t="s">
        <v>369</v>
      </c>
      <c r="D119" s="90" t="s">
        <v>359</v>
      </c>
      <c r="E119" s="90"/>
      <c r="F119" s="90"/>
      <c r="G119" s="17"/>
      <c r="H119" s="69"/>
      <c r="I119" s="69"/>
      <c r="J119" s="69"/>
      <c r="K119" s="69"/>
      <c r="L119" s="69"/>
      <c r="M119" s="69"/>
      <c r="N119" s="69"/>
      <c r="O119" s="69"/>
    </row>
    <row r="120" spans="1:17" ht="19.95" customHeight="1" x14ac:dyDescent="0.3"/>
  </sheetData>
  <autoFilter ref="A17:Q17">
    <sortState ref="A18:W94">
      <sortCondition descending="1" ref="P17"/>
    </sortState>
  </autoFilter>
  <mergeCells count="19">
    <mergeCell ref="D119:F119"/>
    <mergeCell ref="J8:Q8"/>
    <mergeCell ref="A10:D10"/>
    <mergeCell ref="E10:G10"/>
    <mergeCell ref="A12:D12"/>
    <mergeCell ref="E12:G12"/>
    <mergeCell ref="A14:D14"/>
    <mergeCell ref="E14:G14"/>
    <mergeCell ref="G16:N16"/>
    <mergeCell ref="D116:E116"/>
    <mergeCell ref="D117:F117"/>
    <mergeCell ref="H117:O117"/>
    <mergeCell ref="D118:E118"/>
    <mergeCell ref="J7:Q7"/>
    <mergeCell ref="A1:Q1"/>
    <mergeCell ref="A3:Q3"/>
    <mergeCell ref="A5:I5"/>
    <mergeCell ref="J5:Q5"/>
    <mergeCell ref="J6:Q6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Q18:Q113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view="pageBreakPreview" zoomScaleSheetLayoutView="100" workbookViewId="0">
      <selection activeCell="B18" sqref="B18:D18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5546875" style="44" customWidth="1"/>
    <col min="20" max="16384" width="9.109375" style="44"/>
  </cols>
  <sheetData>
    <row r="1" spans="1:19" ht="15.6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5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5.6" x14ac:dyDescent="0.3">
      <c r="A3" s="89" t="s">
        <v>374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.75" x14ac:dyDescent="0.25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ht="18" x14ac:dyDescent="0.3">
      <c r="A5" s="80" t="s">
        <v>11</v>
      </c>
      <c r="B5" s="80"/>
      <c r="C5" s="80"/>
      <c r="D5" s="80"/>
      <c r="E5" s="80"/>
      <c r="F5" s="80"/>
      <c r="G5" s="80"/>
      <c r="H5" s="80"/>
      <c r="I5" s="80"/>
      <c r="J5" s="88" t="s">
        <v>510</v>
      </c>
      <c r="K5" s="88"/>
      <c r="L5" s="88"/>
      <c r="M5" s="88"/>
      <c r="N5" s="88"/>
      <c r="O5" s="88"/>
      <c r="P5" s="88"/>
      <c r="Q5" s="88"/>
      <c r="R5" s="88"/>
      <c r="S5" s="88"/>
    </row>
    <row r="6" spans="1:19" x14ac:dyDescent="0.3">
      <c r="J6" s="82" t="s">
        <v>5</v>
      </c>
      <c r="K6" s="82"/>
      <c r="L6" s="82"/>
      <c r="M6" s="82"/>
      <c r="N6" s="82"/>
      <c r="O6" s="82"/>
      <c r="P6" s="82"/>
      <c r="Q6" s="82"/>
      <c r="R6" s="82"/>
      <c r="S6" s="82"/>
    </row>
    <row r="7" spans="1:19" ht="17.399999999999999" x14ac:dyDescent="0.3">
      <c r="J7" s="88" t="s">
        <v>364</v>
      </c>
      <c r="K7" s="88"/>
      <c r="L7" s="88"/>
      <c r="M7" s="88"/>
      <c r="N7" s="88"/>
      <c r="O7" s="88"/>
      <c r="P7" s="88"/>
      <c r="Q7" s="88"/>
      <c r="R7" s="88"/>
      <c r="S7" s="88"/>
    </row>
    <row r="8" spans="1:19" x14ac:dyDescent="0.3">
      <c r="J8" s="82" t="s">
        <v>143</v>
      </c>
      <c r="K8" s="82"/>
      <c r="L8" s="82"/>
      <c r="M8" s="82"/>
      <c r="N8" s="82"/>
      <c r="O8" s="82"/>
      <c r="P8" s="82"/>
      <c r="Q8" s="82"/>
      <c r="R8" s="82"/>
      <c r="S8" s="82"/>
    </row>
    <row r="10" spans="1:19" ht="15.6" x14ac:dyDescent="0.3">
      <c r="A10" s="83" t="s">
        <v>6</v>
      </c>
      <c r="B10" s="83"/>
      <c r="C10" s="83"/>
      <c r="D10" s="83"/>
      <c r="E10" s="91">
        <v>45211</v>
      </c>
      <c r="F10" s="91"/>
      <c r="G10" s="92"/>
    </row>
    <row r="11" spans="1:19" ht="15.75" x14ac:dyDescent="0.25">
      <c r="A11" s="66"/>
      <c r="B11" s="54"/>
      <c r="C11" s="54"/>
      <c r="D11" s="54"/>
      <c r="E11" s="10"/>
      <c r="F11" s="10"/>
    </row>
    <row r="12" spans="1:19" ht="15.6" x14ac:dyDescent="0.3">
      <c r="A12" s="83" t="s">
        <v>371</v>
      </c>
      <c r="B12" s="83"/>
      <c r="C12" s="83"/>
      <c r="D12" s="83"/>
      <c r="E12" s="93">
        <v>37</v>
      </c>
      <c r="F12" s="93"/>
      <c r="G12" s="93"/>
      <c r="H12" s="54" t="s">
        <v>13</v>
      </c>
    </row>
    <row r="13" spans="1:19" ht="15.75" x14ac:dyDescent="0.25">
      <c r="A13" s="66"/>
      <c r="B13" s="54"/>
      <c r="C13" s="54"/>
      <c r="D13" s="54"/>
      <c r="E13" s="10"/>
      <c r="F13" s="10"/>
      <c r="G13" s="46"/>
    </row>
    <row r="14" spans="1:19" ht="15.6" x14ac:dyDescent="0.3">
      <c r="A14" s="83" t="s">
        <v>372</v>
      </c>
      <c r="B14" s="83"/>
      <c r="C14" s="83"/>
      <c r="D14" s="83"/>
      <c r="E14" s="93">
        <v>100</v>
      </c>
      <c r="F14" s="93"/>
      <c r="G14" s="93"/>
    </row>
    <row r="16" spans="1:19" s="35" customFormat="1" ht="28.8" x14ac:dyDescent="0.3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94" t="s">
        <v>17</v>
      </c>
      <c r="H16" s="95"/>
      <c r="I16" s="95"/>
      <c r="J16" s="95"/>
      <c r="K16" s="95"/>
      <c r="L16" s="95"/>
      <c r="M16" s="95"/>
      <c r="N16" s="95"/>
      <c r="O16" s="95"/>
      <c r="P16" s="96"/>
      <c r="Q16" s="23" t="s">
        <v>4</v>
      </c>
      <c r="R16" s="23" t="s">
        <v>10</v>
      </c>
      <c r="S16" s="23" t="s">
        <v>18</v>
      </c>
    </row>
    <row r="17" spans="1:19" ht="15" x14ac:dyDescent="0.25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20"/>
      <c r="R17" s="21"/>
      <c r="S17" s="26"/>
    </row>
    <row r="18" spans="1:19" x14ac:dyDescent="0.3">
      <c r="A18" s="21">
        <f>ROW(A1)</f>
        <v>1</v>
      </c>
      <c r="B18" s="41" t="s">
        <v>576</v>
      </c>
      <c r="C18" s="41" t="s">
        <v>41</v>
      </c>
      <c r="D18" s="41" t="s">
        <v>40</v>
      </c>
      <c r="E18" s="50" t="s">
        <v>577</v>
      </c>
      <c r="F18" s="50" t="s">
        <v>601</v>
      </c>
      <c r="G18" s="19">
        <v>4</v>
      </c>
      <c r="H18" s="19">
        <v>6</v>
      </c>
      <c r="I18" s="19">
        <v>0</v>
      </c>
      <c r="J18" s="19">
        <v>15</v>
      </c>
      <c r="K18" s="19">
        <v>3</v>
      </c>
      <c r="L18" s="19">
        <v>8</v>
      </c>
      <c r="M18" s="19">
        <v>6</v>
      </c>
      <c r="N18" s="19">
        <v>16</v>
      </c>
      <c r="O18" s="19">
        <v>3</v>
      </c>
      <c r="P18" s="19">
        <v>4</v>
      </c>
      <c r="Q18" s="21">
        <f>SUM(G18:P18)</f>
        <v>65</v>
      </c>
      <c r="R18" s="8">
        <f>Q18/$E$14</f>
        <v>0.65</v>
      </c>
      <c r="S18" s="30" t="s">
        <v>113</v>
      </c>
    </row>
    <row r="19" spans="1:19" x14ac:dyDescent="0.3">
      <c r="A19" s="21">
        <v>2</v>
      </c>
      <c r="B19" s="41" t="s">
        <v>578</v>
      </c>
      <c r="C19" s="41" t="s">
        <v>49</v>
      </c>
      <c r="D19" s="41" t="s">
        <v>45</v>
      </c>
      <c r="E19" s="50" t="s">
        <v>579</v>
      </c>
      <c r="F19" s="50" t="s">
        <v>620</v>
      </c>
      <c r="G19" s="19">
        <v>2</v>
      </c>
      <c r="H19" s="19">
        <v>6</v>
      </c>
      <c r="I19" s="19">
        <v>0</v>
      </c>
      <c r="J19" s="19">
        <v>15</v>
      </c>
      <c r="K19" s="19">
        <v>3</v>
      </c>
      <c r="L19" s="19">
        <v>12</v>
      </c>
      <c r="M19" s="19">
        <v>3</v>
      </c>
      <c r="N19" s="19">
        <v>16</v>
      </c>
      <c r="O19" s="19">
        <v>0</v>
      </c>
      <c r="P19" s="19">
        <v>0</v>
      </c>
      <c r="Q19" s="21">
        <f t="shared" ref="Q19:Q82" si="0">SUM(G19:P19)</f>
        <v>57</v>
      </c>
      <c r="R19" s="8">
        <f t="shared" ref="R19:R82" si="1">Q19/$E$14</f>
        <v>0.56999999999999995</v>
      </c>
      <c r="S19" s="30" t="s">
        <v>112</v>
      </c>
    </row>
    <row r="20" spans="1:19" x14ac:dyDescent="0.3">
      <c r="A20" s="21">
        <v>3</v>
      </c>
      <c r="B20" s="41" t="s">
        <v>580</v>
      </c>
      <c r="C20" s="41" t="s">
        <v>90</v>
      </c>
      <c r="D20" s="41" t="s">
        <v>72</v>
      </c>
      <c r="E20" s="50" t="s">
        <v>579</v>
      </c>
      <c r="F20" s="50" t="s">
        <v>621</v>
      </c>
      <c r="G20" s="19">
        <v>4</v>
      </c>
      <c r="H20" s="19">
        <v>3</v>
      </c>
      <c r="I20" s="19">
        <v>0</v>
      </c>
      <c r="J20" s="19">
        <v>15</v>
      </c>
      <c r="K20" s="19">
        <v>3</v>
      </c>
      <c r="L20" s="19">
        <v>20</v>
      </c>
      <c r="M20" s="19">
        <v>0</v>
      </c>
      <c r="N20" s="19">
        <v>0</v>
      </c>
      <c r="O20" s="19">
        <v>2</v>
      </c>
      <c r="P20" s="19">
        <v>0</v>
      </c>
      <c r="Q20" s="21">
        <f t="shared" si="0"/>
        <v>47</v>
      </c>
      <c r="R20" s="8">
        <f t="shared" si="1"/>
        <v>0.47</v>
      </c>
      <c r="S20" s="30" t="s">
        <v>114</v>
      </c>
    </row>
    <row r="21" spans="1:19" x14ac:dyDescent="0.3">
      <c r="A21" s="21">
        <v>4</v>
      </c>
      <c r="B21" s="41" t="s">
        <v>641</v>
      </c>
      <c r="C21" s="41" t="s">
        <v>60</v>
      </c>
      <c r="D21" s="41" t="s">
        <v>27</v>
      </c>
      <c r="E21" s="60" t="s">
        <v>582</v>
      </c>
      <c r="F21" s="60" t="s">
        <v>642</v>
      </c>
      <c r="G21" s="19">
        <v>2</v>
      </c>
      <c r="H21" s="19">
        <v>6</v>
      </c>
      <c r="I21" s="19">
        <v>0</v>
      </c>
      <c r="J21" s="19">
        <v>15</v>
      </c>
      <c r="K21" s="19">
        <v>3</v>
      </c>
      <c r="L21" s="19">
        <v>12</v>
      </c>
      <c r="M21" s="19">
        <v>6</v>
      </c>
      <c r="N21" s="19">
        <v>0</v>
      </c>
      <c r="O21" s="19">
        <v>0</v>
      </c>
      <c r="P21" s="19">
        <v>0</v>
      </c>
      <c r="Q21" s="21">
        <f t="shared" si="0"/>
        <v>44</v>
      </c>
      <c r="R21" s="8">
        <f t="shared" si="1"/>
        <v>0.44</v>
      </c>
      <c r="S21" s="30" t="s">
        <v>114</v>
      </c>
    </row>
    <row r="22" spans="1:19" x14ac:dyDescent="0.3">
      <c r="A22" s="21">
        <f>ROW(A5)</f>
        <v>5</v>
      </c>
      <c r="B22" s="41" t="s">
        <v>583</v>
      </c>
      <c r="C22" s="41" t="s">
        <v>123</v>
      </c>
      <c r="D22" s="41" t="s">
        <v>52</v>
      </c>
      <c r="E22" s="61" t="s">
        <v>582</v>
      </c>
      <c r="F22" s="61" t="s">
        <v>584</v>
      </c>
      <c r="G22" s="19">
        <v>3</v>
      </c>
      <c r="H22" s="19">
        <v>3</v>
      </c>
      <c r="I22" s="19">
        <v>15</v>
      </c>
      <c r="J22" s="19">
        <v>8</v>
      </c>
      <c r="K22" s="19">
        <v>0</v>
      </c>
      <c r="L22" s="19">
        <v>0</v>
      </c>
      <c r="M22" s="19">
        <v>0</v>
      </c>
      <c r="N22" s="19">
        <v>10</v>
      </c>
      <c r="O22" s="19">
        <v>0</v>
      </c>
      <c r="P22" s="19">
        <v>4</v>
      </c>
      <c r="Q22" s="21">
        <f t="shared" si="0"/>
        <v>43</v>
      </c>
      <c r="R22" s="8">
        <f t="shared" si="1"/>
        <v>0.43</v>
      </c>
      <c r="S22" s="30" t="s">
        <v>114</v>
      </c>
    </row>
    <row r="23" spans="1:19" x14ac:dyDescent="0.3">
      <c r="A23" s="21">
        <f>ROW(A6)</f>
        <v>6</v>
      </c>
      <c r="B23" s="41" t="s">
        <v>585</v>
      </c>
      <c r="C23" s="41" t="s">
        <v>475</v>
      </c>
      <c r="D23" s="41" t="s">
        <v>586</v>
      </c>
      <c r="E23" s="41" t="s">
        <v>579</v>
      </c>
      <c r="F23" s="41" t="s">
        <v>622</v>
      </c>
      <c r="G23" s="19">
        <v>2</v>
      </c>
      <c r="H23" s="19">
        <v>6</v>
      </c>
      <c r="I23" s="19">
        <v>0</v>
      </c>
      <c r="J23" s="19">
        <v>9</v>
      </c>
      <c r="K23" s="19">
        <v>1</v>
      </c>
      <c r="L23" s="19">
        <v>4</v>
      </c>
      <c r="M23" s="19">
        <v>3</v>
      </c>
      <c r="N23" s="19">
        <v>6</v>
      </c>
      <c r="O23" s="19">
        <v>0</v>
      </c>
      <c r="P23" s="19">
        <v>0</v>
      </c>
      <c r="Q23" s="21">
        <f t="shared" si="0"/>
        <v>31</v>
      </c>
      <c r="R23" s="8">
        <f t="shared" si="1"/>
        <v>0.31</v>
      </c>
      <c r="S23" s="22" t="s">
        <v>114</v>
      </c>
    </row>
    <row r="24" spans="1:19" x14ac:dyDescent="0.3">
      <c r="A24" s="21">
        <v>7</v>
      </c>
      <c r="B24" s="41" t="s">
        <v>587</v>
      </c>
      <c r="C24" s="41" t="s">
        <v>588</v>
      </c>
      <c r="D24" s="41" t="s">
        <v>31</v>
      </c>
      <c r="E24" s="41" t="s">
        <v>577</v>
      </c>
      <c r="F24" s="41" t="s">
        <v>602</v>
      </c>
      <c r="G24" s="19">
        <v>4</v>
      </c>
      <c r="H24" s="49">
        <v>3</v>
      </c>
      <c r="I24" s="19">
        <v>0</v>
      </c>
      <c r="J24" s="19">
        <v>9</v>
      </c>
      <c r="K24" s="19">
        <v>3</v>
      </c>
      <c r="L24" s="19">
        <v>8</v>
      </c>
      <c r="M24" s="19">
        <v>3</v>
      </c>
      <c r="N24" s="19">
        <v>0</v>
      </c>
      <c r="O24" s="19">
        <v>0</v>
      </c>
      <c r="P24" s="19">
        <v>0</v>
      </c>
      <c r="Q24" s="21">
        <f t="shared" si="0"/>
        <v>30</v>
      </c>
      <c r="R24" s="8">
        <f t="shared" si="1"/>
        <v>0.3</v>
      </c>
      <c r="S24" s="22" t="s">
        <v>114</v>
      </c>
    </row>
    <row r="25" spans="1:19" x14ac:dyDescent="0.3">
      <c r="A25" s="21">
        <v>8</v>
      </c>
      <c r="B25" s="41" t="s">
        <v>589</v>
      </c>
      <c r="C25" s="41" t="s">
        <v>43</v>
      </c>
      <c r="D25" s="41" t="s">
        <v>27</v>
      </c>
      <c r="E25" s="41" t="s">
        <v>577</v>
      </c>
      <c r="F25" s="41" t="s">
        <v>603</v>
      </c>
      <c r="G25" s="19">
        <v>3</v>
      </c>
      <c r="H25" s="49">
        <v>3</v>
      </c>
      <c r="I25" s="19">
        <v>15</v>
      </c>
      <c r="J25" s="19">
        <v>8</v>
      </c>
      <c r="K25" s="19">
        <v>1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1">
        <f t="shared" si="0"/>
        <v>30</v>
      </c>
      <c r="R25" s="8">
        <f t="shared" si="1"/>
        <v>0.3</v>
      </c>
      <c r="S25" s="22" t="s">
        <v>114</v>
      </c>
    </row>
    <row r="26" spans="1:19" x14ac:dyDescent="0.3">
      <c r="A26" s="21">
        <v>9</v>
      </c>
      <c r="B26" s="41" t="s">
        <v>593</v>
      </c>
      <c r="C26" s="41" t="s">
        <v>30</v>
      </c>
      <c r="D26" s="41" t="s">
        <v>594</v>
      </c>
      <c r="E26" s="41" t="s">
        <v>579</v>
      </c>
      <c r="F26" s="41" t="s">
        <v>623</v>
      </c>
      <c r="G26" s="19">
        <v>4</v>
      </c>
      <c r="H26" s="49">
        <v>0</v>
      </c>
      <c r="I26" s="19">
        <v>0</v>
      </c>
      <c r="J26" s="19">
        <v>15</v>
      </c>
      <c r="K26" s="19">
        <v>2</v>
      </c>
      <c r="L26" s="19">
        <v>8</v>
      </c>
      <c r="M26" s="19">
        <v>0</v>
      </c>
      <c r="N26" s="19">
        <v>0</v>
      </c>
      <c r="O26" s="19">
        <v>0</v>
      </c>
      <c r="P26" s="19">
        <v>0</v>
      </c>
      <c r="Q26" s="21">
        <f t="shared" si="0"/>
        <v>29</v>
      </c>
      <c r="R26" s="8">
        <f t="shared" si="1"/>
        <v>0.28999999999999998</v>
      </c>
      <c r="S26" s="22" t="s">
        <v>114</v>
      </c>
    </row>
    <row r="27" spans="1:19" x14ac:dyDescent="0.3">
      <c r="A27" s="21">
        <v>10</v>
      </c>
      <c r="B27" s="41" t="s">
        <v>643</v>
      </c>
      <c r="C27" s="41" t="s">
        <v>41</v>
      </c>
      <c r="D27" s="41" t="s">
        <v>27</v>
      </c>
      <c r="E27" s="41" t="s">
        <v>582</v>
      </c>
      <c r="F27" s="41" t="s">
        <v>644</v>
      </c>
      <c r="G27" s="19">
        <v>4</v>
      </c>
      <c r="H27" s="19">
        <v>0</v>
      </c>
      <c r="I27" s="19">
        <v>0</v>
      </c>
      <c r="J27" s="19">
        <v>9</v>
      </c>
      <c r="K27" s="19">
        <v>3</v>
      </c>
      <c r="L27" s="19">
        <v>8</v>
      </c>
      <c r="M27" s="19">
        <v>3</v>
      </c>
      <c r="N27" s="19">
        <v>0</v>
      </c>
      <c r="O27" s="19">
        <v>0</v>
      </c>
      <c r="P27" s="19">
        <v>0</v>
      </c>
      <c r="Q27" s="21">
        <f t="shared" si="0"/>
        <v>27</v>
      </c>
      <c r="R27" s="8">
        <f t="shared" si="1"/>
        <v>0.27</v>
      </c>
      <c r="S27" s="22" t="s">
        <v>114</v>
      </c>
    </row>
    <row r="28" spans="1:19" x14ac:dyDescent="0.3">
      <c r="A28" s="21">
        <v>11</v>
      </c>
      <c r="B28" s="41" t="s">
        <v>590</v>
      </c>
      <c r="C28" s="41" t="s">
        <v>64</v>
      </c>
      <c r="D28" s="41" t="s">
        <v>70</v>
      </c>
      <c r="E28" s="41" t="s">
        <v>577</v>
      </c>
      <c r="F28" s="41" t="s">
        <v>604</v>
      </c>
      <c r="G28" s="19">
        <v>3</v>
      </c>
      <c r="H28" s="19">
        <v>0</v>
      </c>
      <c r="I28" s="19">
        <v>0</v>
      </c>
      <c r="J28" s="19">
        <v>8</v>
      </c>
      <c r="K28" s="19">
        <v>1</v>
      </c>
      <c r="L28" s="19">
        <v>4</v>
      </c>
      <c r="M28" s="19">
        <v>6</v>
      </c>
      <c r="N28" s="19">
        <v>0</v>
      </c>
      <c r="O28" s="19">
        <v>0</v>
      </c>
      <c r="P28" s="19">
        <v>4</v>
      </c>
      <c r="Q28" s="21">
        <f t="shared" si="0"/>
        <v>26</v>
      </c>
      <c r="R28" s="8">
        <f t="shared" si="1"/>
        <v>0.26</v>
      </c>
      <c r="S28" s="22" t="s">
        <v>114</v>
      </c>
    </row>
    <row r="29" spans="1:19" x14ac:dyDescent="0.3">
      <c r="A29" s="21">
        <v>12</v>
      </c>
      <c r="B29" s="41" t="s">
        <v>595</v>
      </c>
      <c r="C29" s="41" t="s">
        <v>90</v>
      </c>
      <c r="D29" s="41" t="s">
        <v>23</v>
      </c>
      <c r="E29" s="41" t="s">
        <v>582</v>
      </c>
      <c r="F29" s="41" t="s">
        <v>645</v>
      </c>
      <c r="G29" s="19">
        <v>3</v>
      </c>
      <c r="H29" s="19">
        <v>3</v>
      </c>
      <c r="I29" s="19">
        <v>0</v>
      </c>
      <c r="J29" s="19">
        <v>15</v>
      </c>
      <c r="K29" s="19">
        <v>2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1">
        <f t="shared" si="0"/>
        <v>23</v>
      </c>
      <c r="R29" s="8">
        <f t="shared" si="1"/>
        <v>0.23</v>
      </c>
      <c r="S29" s="22" t="s">
        <v>114</v>
      </c>
    </row>
    <row r="30" spans="1:19" x14ac:dyDescent="0.3">
      <c r="A30" s="21">
        <v>13</v>
      </c>
      <c r="B30" s="41" t="s">
        <v>624</v>
      </c>
      <c r="C30" s="41" t="s">
        <v>59</v>
      </c>
      <c r="D30" s="41" t="s">
        <v>31</v>
      </c>
      <c r="E30" s="41" t="s">
        <v>579</v>
      </c>
      <c r="F30" s="41" t="s">
        <v>625</v>
      </c>
      <c r="G30" s="19">
        <v>3</v>
      </c>
      <c r="H30" s="19">
        <v>6</v>
      </c>
      <c r="I30" s="19">
        <v>0</v>
      </c>
      <c r="J30" s="19">
        <v>9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4</v>
      </c>
      <c r="Q30" s="21">
        <f t="shared" si="0"/>
        <v>23</v>
      </c>
      <c r="R30" s="8">
        <f t="shared" si="1"/>
        <v>0.23</v>
      </c>
      <c r="S30" s="22" t="s">
        <v>114</v>
      </c>
    </row>
    <row r="31" spans="1:19" x14ac:dyDescent="0.3">
      <c r="A31" s="21">
        <v>14</v>
      </c>
      <c r="B31" s="41" t="s">
        <v>591</v>
      </c>
      <c r="C31" s="41" t="s">
        <v>64</v>
      </c>
      <c r="D31" s="41" t="s">
        <v>42</v>
      </c>
      <c r="E31" s="41" t="s">
        <v>577</v>
      </c>
      <c r="F31" s="41" t="s">
        <v>605</v>
      </c>
      <c r="G31" s="19">
        <v>4</v>
      </c>
      <c r="H31" s="19">
        <v>6</v>
      </c>
      <c r="I31" s="19">
        <v>0</v>
      </c>
      <c r="J31" s="19">
        <v>8</v>
      </c>
      <c r="K31" s="19">
        <v>2</v>
      </c>
      <c r="L31" s="19">
        <v>0</v>
      </c>
      <c r="M31" s="19">
        <v>3</v>
      </c>
      <c r="N31" s="19">
        <v>0</v>
      </c>
      <c r="O31" s="19">
        <v>0</v>
      </c>
      <c r="P31" s="19">
        <v>0</v>
      </c>
      <c r="Q31" s="21">
        <f t="shared" si="0"/>
        <v>23</v>
      </c>
      <c r="R31" s="8">
        <f t="shared" si="1"/>
        <v>0.23</v>
      </c>
      <c r="S31" s="22" t="s">
        <v>114</v>
      </c>
    </row>
    <row r="32" spans="1:19" x14ac:dyDescent="0.3">
      <c r="A32" s="21">
        <v>15</v>
      </c>
      <c r="B32" s="41" t="s">
        <v>596</v>
      </c>
      <c r="C32" s="41" t="s">
        <v>74</v>
      </c>
      <c r="D32" s="41" t="s">
        <v>40</v>
      </c>
      <c r="E32" s="41" t="s">
        <v>582</v>
      </c>
      <c r="F32" s="41" t="s">
        <v>646</v>
      </c>
      <c r="G32" s="19">
        <v>0</v>
      </c>
      <c r="H32" s="19">
        <v>0</v>
      </c>
      <c r="I32" s="19">
        <v>0</v>
      </c>
      <c r="J32" s="19">
        <v>9</v>
      </c>
      <c r="K32" s="19">
        <v>0</v>
      </c>
      <c r="L32" s="19">
        <v>8</v>
      </c>
      <c r="M32" s="19">
        <v>0</v>
      </c>
      <c r="N32" s="19">
        <v>0</v>
      </c>
      <c r="O32" s="19">
        <v>0</v>
      </c>
      <c r="P32" s="19">
        <v>6</v>
      </c>
      <c r="Q32" s="21">
        <f t="shared" si="0"/>
        <v>23</v>
      </c>
      <c r="R32" s="8">
        <f t="shared" si="1"/>
        <v>0.23</v>
      </c>
      <c r="S32" s="22" t="s">
        <v>114</v>
      </c>
    </row>
    <row r="33" spans="1:19" x14ac:dyDescent="0.3">
      <c r="A33" s="21">
        <v>16</v>
      </c>
      <c r="B33" s="41" t="s">
        <v>592</v>
      </c>
      <c r="C33" s="41" t="s">
        <v>88</v>
      </c>
      <c r="D33" s="41" t="s">
        <v>63</v>
      </c>
      <c r="E33" s="41" t="s">
        <v>577</v>
      </c>
      <c r="F33" s="41" t="s">
        <v>606</v>
      </c>
      <c r="G33" s="19">
        <v>0</v>
      </c>
      <c r="H33" s="19">
        <v>6</v>
      </c>
      <c r="I33" s="19">
        <v>0</v>
      </c>
      <c r="J33" s="19">
        <v>9</v>
      </c>
      <c r="K33" s="19">
        <v>2</v>
      </c>
      <c r="L33" s="19">
        <v>0</v>
      </c>
      <c r="M33" s="19">
        <v>3</v>
      </c>
      <c r="N33" s="19">
        <v>0</v>
      </c>
      <c r="O33" s="19">
        <v>0</v>
      </c>
      <c r="P33" s="19">
        <v>0</v>
      </c>
      <c r="Q33" s="21">
        <f t="shared" si="0"/>
        <v>20</v>
      </c>
      <c r="R33" s="8">
        <f t="shared" si="1"/>
        <v>0.2</v>
      </c>
      <c r="S33" s="22" t="s">
        <v>114</v>
      </c>
    </row>
    <row r="34" spans="1:19" x14ac:dyDescent="0.3">
      <c r="A34" s="21">
        <v>17</v>
      </c>
      <c r="B34" s="41" t="s">
        <v>501</v>
      </c>
      <c r="C34" s="41" t="s">
        <v>80</v>
      </c>
      <c r="D34" s="41" t="s">
        <v>45</v>
      </c>
      <c r="E34" s="41" t="s">
        <v>582</v>
      </c>
      <c r="F34" s="41" t="s">
        <v>647</v>
      </c>
      <c r="G34" s="19">
        <v>3</v>
      </c>
      <c r="H34" s="19">
        <v>0</v>
      </c>
      <c r="I34" s="19">
        <v>0</v>
      </c>
      <c r="J34" s="19">
        <v>15</v>
      </c>
      <c r="K34" s="19">
        <v>2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21">
        <f t="shared" si="0"/>
        <v>20</v>
      </c>
      <c r="R34" s="8">
        <f t="shared" si="1"/>
        <v>0.2</v>
      </c>
      <c r="S34" s="22" t="s">
        <v>114</v>
      </c>
    </row>
    <row r="35" spans="1:19" x14ac:dyDescent="0.3">
      <c r="A35" s="21">
        <v>18</v>
      </c>
      <c r="B35" s="41" t="s">
        <v>626</v>
      </c>
      <c r="C35" s="41" t="s">
        <v>37</v>
      </c>
      <c r="D35" s="41" t="s">
        <v>100</v>
      </c>
      <c r="E35" s="41" t="s">
        <v>579</v>
      </c>
      <c r="F35" s="41" t="s">
        <v>627</v>
      </c>
      <c r="G35" s="19">
        <v>3</v>
      </c>
      <c r="H35" s="19">
        <v>0</v>
      </c>
      <c r="I35" s="19">
        <v>0</v>
      </c>
      <c r="J35" s="19">
        <v>0</v>
      </c>
      <c r="K35" s="19">
        <v>3</v>
      </c>
      <c r="L35" s="19">
        <v>4</v>
      </c>
      <c r="M35" s="19">
        <v>6</v>
      </c>
      <c r="N35" s="19">
        <v>0</v>
      </c>
      <c r="O35" s="19">
        <v>2</v>
      </c>
      <c r="P35" s="19">
        <v>0</v>
      </c>
      <c r="Q35" s="21">
        <f t="shared" si="0"/>
        <v>18</v>
      </c>
      <c r="R35" s="8">
        <f t="shared" si="1"/>
        <v>0.18</v>
      </c>
      <c r="S35" s="22" t="s">
        <v>114</v>
      </c>
    </row>
    <row r="36" spans="1:19" x14ac:dyDescent="0.3">
      <c r="A36" s="21">
        <v>19</v>
      </c>
      <c r="B36" s="41" t="s">
        <v>581</v>
      </c>
      <c r="C36" s="41" t="s">
        <v>92</v>
      </c>
      <c r="D36" s="41" t="s">
        <v>597</v>
      </c>
      <c r="E36" s="41" t="s">
        <v>582</v>
      </c>
      <c r="F36" s="41" t="s">
        <v>657</v>
      </c>
      <c r="G36" s="19">
        <v>4</v>
      </c>
      <c r="H36" s="19">
        <v>3</v>
      </c>
      <c r="I36" s="19">
        <v>0</v>
      </c>
      <c r="J36" s="19">
        <v>0</v>
      </c>
      <c r="K36" s="19">
        <v>4</v>
      </c>
      <c r="L36" s="19">
        <v>0</v>
      </c>
      <c r="M36" s="19">
        <v>0</v>
      </c>
      <c r="N36" s="19">
        <v>0</v>
      </c>
      <c r="O36" s="19">
        <v>0</v>
      </c>
      <c r="P36" s="19">
        <v>6</v>
      </c>
      <c r="Q36" s="21">
        <f t="shared" si="0"/>
        <v>17</v>
      </c>
      <c r="R36" s="8">
        <f t="shared" si="1"/>
        <v>0.17</v>
      </c>
      <c r="S36" s="22" t="s">
        <v>114</v>
      </c>
    </row>
    <row r="37" spans="1:19" x14ac:dyDescent="0.3">
      <c r="A37" s="21">
        <v>20</v>
      </c>
      <c r="B37" s="41" t="s">
        <v>476</v>
      </c>
      <c r="C37" s="41" t="s">
        <v>24</v>
      </c>
      <c r="D37" s="41" t="s">
        <v>62</v>
      </c>
      <c r="E37" s="41" t="s">
        <v>577</v>
      </c>
      <c r="F37" s="41" t="s">
        <v>607</v>
      </c>
      <c r="G37" s="19">
        <v>2</v>
      </c>
      <c r="H37" s="19">
        <v>6</v>
      </c>
      <c r="I37" s="19">
        <v>0</v>
      </c>
      <c r="J37" s="19">
        <v>8</v>
      </c>
      <c r="K37" s="19">
        <v>1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21">
        <f t="shared" si="0"/>
        <v>17</v>
      </c>
      <c r="R37" s="8">
        <f t="shared" si="1"/>
        <v>0.17</v>
      </c>
      <c r="S37" s="22" t="s">
        <v>114</v>
      </c>
    </row>
    <row r="38" spans="1:19" x14ac:dyDescent="0.3">
      <c r="A38" s="21">
        <v>21</v>
      </c>
      <c r="B38" s="41" t="s">
        <v>628</v>
      </c>
      <c r="C38" s="41" t="s">
        <v>82</v>
      </c>
      <c r="D38" s="41" t="s">
        <v>51</v>
      </c>
      <c r="E38" s="41" t="s">
        <v>579</v>
      </c>
      <c r="F38" s="41" t="s">
        <v>629</v>
      </c>
      <c r="G38" s="19">
        <v>2</v>
      </c>
      <c r="H38" s="19">
        <v>0</v>
      </c>
      <c r="I38" s="19">
        <v>0</v>
      </c>
      <c r="J38" s="19">
        <v>15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21">
        <f t="shared" si="0"/>
        <v>17</v>
      </c>
      <c r="R38" s="8">
        <f t="shared" si="1"/>
        <v>0.17</v>
      </c>
      <c r="S38" s="22" t="s">
        <v>114</v>
      </c>
    </row>
    <row r="39" spans="1:19" x14ac:dyDescent="0.3">
      <c r="A39" s="21">
        <v>22</v>
      </c>
      <c r="B39" s="41" t="s">
        <v>598</v>
      </c>
      <c r="C39" s="41" t="s">
        <v>599</v>
      </c>
      <c r="D39" s="41" t="s">
        <v>51</v>
      </c>
      <c r="E39" s="41" t="s">
        <v>582</v>
      </c>
      <c r="F39" s="41" t="s">
        <v>648</v>
      </c>
      <c r="G39" s="19">
        <v>4</v>
      </c>
      <c r="H39" s="19">
        <v>1</v>
      </c>
      <c r="I39" s="19">
        <v>1</v>
      </c>
      <c r="J39" s="19">
        <v>4</v>
      </c>
      <c r="K39" s="19">
        <v>0</v>
      </c>
      <c r="L39" s="19">
        <v>6</v>
      </c>
      <c r="M39" s="19">
        <v>0</v>
      </c>
      <c r="N39" s="19">
        <v>0</v>
      </c>
      <c r="O39" s="19">
        <v>0</v>
      </c>
      <c r="P39" s="19">
        <v>0</v>
      </c>
      <c r="Q39" s="21">
        <f t="shared" si="0"/>
        <v>16</v>
      </c>
      <c r="R39" s="8">
        <f t="shared" si="1"/>
        <v>0.16</v>
      </c>
      <c r="S39" s="22" t="s">
        <v>114</v>
      </c>
    </row>
    <row r="40" spans="1:19" x14ac:dyDescent="0.3">
      <c r="A40" s="21">
        <v>23</v>
      </c>
      <c r="B40" s="41" t="s">
        <v>608</v>
      </c>
      <c r="C40" s="41" t="s">
        <v>91</v>
      </c>
      <c r="D40" s="41" t="s">
        <v>609</v>
      </c>
      <c r="E40" s="41" t="s">
        <v>577</v>
      </c>
      <c r="F40" s="41" t="s">
        <v>610</v>
      </c>
      <c r="G40" s="19">
        <v>2</v>
      </c>
      <c r="H40" s="19">
        <v>1</v>
      </c>
      <c r="I40" s="19">
        <v>0</v>
      </c>
      <c r="J40" s="19">
        <v>8</v>
      </c>
      <c r="K40" s="19">
        <v>0</v>
      </c>
      <c r="L40" s="19">
        <v>4</v>
      </c>
      <c r="M40" s="19">
        <v>0</v>
      </c>
      <c r="N40" s="19">
        <v>0</v>
      </c>
      <c r="O40" s="19">
        <v>0</v>
      </c>
      <c r="P40" s="19">
        <v>0</v>
      </c>
      <c r="Q40" s="21">
        <f t="shared" si="0"/>
        <v>15</v>
      </c>
      <c r="R40" s="8">
        <f t="shared" si="1"/>
        <v>0.15</v>
      </c>
      <c r="S40" s="22" t="s">
        <v>114</v>
      </c>
    </row>
    <row r="41" spans="1:19" x14ac:dyDescent="0.3">
      <c r="A41" s="21">
        <v>24</v>
      </c>
      <c r="B41" s="41" t="s">
        <v>630</v>
      </c>
      <c r="C41" s="41" t="s">
        <v>54</v>
      </c>
      <c r="D41" s="41" t="s">
        <v>58</v>
      </c>
      <c r="E41" s="41" t="s">
        <v>579</v>
      </c>
      <c r="F41" s="41" t="s">
        <v>631</v>
      </c>
      <c r="G41" s="19">
        <v>2</v>
      </c>
      <c r="H41" s="19">
        <v>6</v>
      </c>
      <c r="I41" s="19">
        <v>0</v>
      </c>
      <c r="J41" s="19">
        <v>4</v>
      </c>
      <c r="K41" s="19">
        <v>3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21">
        <f t="shared" si="0"/>
        <v>15</v>
      </c>
      <c r="R41" s="8">
        <f t="shared" si="1"/>
        <v>0.15</v>
      </c>
      <c r="S41" s="22" t="s">
        <v>114</v>
      </c>
    </row>
    <row r="42" spans="1:19" x14ac:dyDescent="0.3">
      <c r="A42" s="21">
        <v>25</v>
      </c>
      <c r="B42" s="41" t="s">
        <v>649</v>
      </c>
      <c r="C42" s="41" t="s">
        <v>44</v>
      </c>
      <c r="D42" s="41" t="s">
        <v>31</v>
      </c>
      <c r="E42" s="41" t="s">
        <v>582</v>
      </c>
      <c r="F42" s="41" t="s">
        <v>650</v>
      </c>
      <c r="G42" s="19">
        <v>0</v>
      </c>
      <c r="H42" s="19">
        <v>3</v>
      </c>
      <c r="I42" s="19">
        <v>1</v>
      </c>
      <c r="J42" s="19">
        <v>4</v>
      </c>
      <c r="K42" s="19">
        <v>4</v>
      </c>
      <c r="L42" s="19">
        <v>0</v>
      </c>
      <c r="M42" s="19">
        <v>3</v>
      </c>
      <c r="N42" s="19">
        <v>0</v>
      </c>
      <c r="O42" s="19">
        <v>0</v>
      </c>
      <c r="P42" s="19">
        <v>0</v>
      </c>
      <c r="Q42" s="21">
        <f t="shared" si="0"/>
        <v>15</v>
      </c>
      <c r="R42" s="8">
        <f t="shared" si="1"/>
        <v>0.15</v>
      </c>
      <c r="S42" s="22" t="s">
        <v>114</v>
      </c>
    </row>
    <row r="43" spans="1:19" x14ac:dyDescent="0.3">
      <c r="A43" s="21">
        <v>26</v>
      </c>
      <c r="B43" s="41" t="s">
        <v>611</v>
      </c>
      <c r="C43" s="41" t="s">
        <v>41</v>
      </c>
      <c r="D43" s="41" t="s">
        <v>40</v>
      </c>
      <c r="E43" s="41" t="s">
        <v>577</v>
      </c>
      <c r="F43" s="41" t="s">
        <v>612</v>
      </c>
      <c r="G43" s="19">
        <v>4</v>
      </c>
      <c r="H43" s="19">
        <v>3</v>
      </c>
      <c r="I43" s="19">
        <v>0</v>
      </c>
      <c r="J43" s="19">
        <v>0</v>
      </c>
      <c r="K43" s="19">
        <v>4</v>
      </c>
      <c r="L43" s="19">
        <v>4</v>
      </c>
      <c r="M43" s="19">
        <v>0</v>
      </c>
      <c r="N43" s="19">
        <v>0</v>
      </c>
      <c r="O43" s="19">
        <v>0</v>
      </c>
      <c r="P43" s="19">
        <v>0</v>
      </c>
      <c r="Q43" s="21">
        <f t="shared" si="0"/>
        <v>15</v>
      </c>
      <c r="R43" s="8">
        <f t="shared" si="1"/>
        <v>0.15</v>
      </c>
      <c r="S43" s="22" t="s">
        <v>114</v>
      </c>
    </row>
    <row r="44" spans="1:19" x14ac:dyDescent="0.3">
      <c r="A44" s="21">
        <v>27</v>
      </c>
      <c r="B44" s="41" t="s">
        <v>600</v>
      </c>
      <c r="C44" s="41" t="s">
        <v>546</v>
      </c>
      <c r="D44" s="41" t="s">
        <v>63</v>
      </c>
      <c r="E44" s="41" t="s">
        <v>582</v>
      </c>
      <c r="F44" s="41" t="s">
        <v>651</v>
      </c>
      <c r="G44" s="19">
        <v>2</v>
      </c>
      <c r="H44" s="19">
        <v>0</v>
      </c>
      <c r="I44" s="19">
        <v>0</v>
      </c>
      <c r="J44" s="19">
        <v>0</v>
      </c>
      <c r="K44" s="19">
        <v>2</v>
      </c>
      <c r="L44" s="19">
        <v>4</v>
      </c>
      <c r="M44" s="19">
        <v>3</v>
      </c>
      <c r="N44" s="19">
        <v>0</v>
      </c>
      <c r="O44" s="19">
        <v>0</v>
      </c>
      <c r="P44" s="19">
        <v>4</v>
      </c>
      <c r="Q44" s="21">
        <f t="shared" si="0"/>
        <v>15</v>
      </c>
      <c r="R44" s="8">
        <f t="shared" si="1"/>
        <v>0.15</v>
      </c>
      <c r="S44" s="22" t="s">
        <v>114</v>
      </c>
    </row>
    <row r="45" spans="1:19" x14ac:dyDescent="0.3">
      <c r="A45" s="21">
        <v>28</v>
      </c>
      <c r="B45" s="41" t="s">
        <v>652</v>
      </c>
      <c r="C45" s="41" t="s">
        <v>82</v>
      </c>
      <c r="D45" s="41" t="s">
        <v>236</v>
      </c>
      <c r="E45" s="41" t="s">
        <v>582</v>
      </c>
      <c r="F45" s="41" t="s">
        <v>653</v>
      </c>
      <c r="G45" s="19">
        <v>4</v>
      </c>
      <c r="H45" s="19">
        <v>6</v>
      </c>
      <c r="I45" s="19">
        <v>0</v>
      </c>
      <c r="J45" s="19">
        <v>4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21">
        <f t="shared" si="0"/>
        <v>14</v>
      </c>
      <c r="R45" s="8">
        <f t="shared" si="1"/>
        <v>0.14000000000000001</v>
      </c>
      <c r="S45" s="22" t="s">
        <v>114</v>
      </c>
    </row>
    <row r="46" spans="1:19" x14ac:dyDescent="0.3">
      <c r="A46" s="21">
        <v>29</v>
      </c>
      <c r="B46" s="41" t="s">
        <v>613</v>
      </c>
      <c r="C46" s="41" t="s">
        <v>60</v>
      </c>
      <c r="D46" s="41" t="s">
        <v>40</v>
      </c>
      <c r="E46" s="41" t="s">
        <v>577</v>
      </c>
      <c r="F46" s="41" t="s">
        <v>614</v>
      </c>
      <c r="G46" s="19">
        <v>3</v>
      </c>
      <c r="H46" s="19">
        <v>1</v>
      </c>
      <c r="I46" s="19">
        <v>0</v>
      </c>
      <c r="J46" s="19">
        <v>8</v>
      </c>
      <c r="K46" s="19">
        <v>1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21">
        <f t="shared" si="0"/>
        <v>13</v>
      </c>
      <c r="R46" s="8">
        <f t="shared" si="1"/>
        <v>0.13</v>
      </c>
      <c r="S46" s="22" t="s">
        <v>114</v>
      </c>
    </row>
    <row r="47" spans="1:19" x14ac:dyDescent="0.3">
      <c r="A47" s="21">
        <v>30</v>
      </c>
      <c r="B47" s="41" t="s">
        <v>632</v>
      </c>
      <c r="C47" s="41" t="s">
        <v>30</v>
      </c>
      <c r="D47" s="41" t="s">
        <v>45</v>
      </c>
      <c r="E47" s="41" t="s">
        <v>579</v>
      </c>
      <c r="F47" s="41" t="s">
        <v>633</v>
      </c>
      <c r="G47" s="19">
        <v>2</v>
      </c>
      <c r="H47" s="19">
        <v>3</v>
      </c>
      <c r="I47" s="19">
        <v>6</v>
      </c>
      <c r="J47" s="19">
        <v>0</v>
      </c>
      <c r="K47" s="19">
        <v>1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21">
        <f t="shared" si="0"/>
        <v>12</v>
      </c>
      <c r="R47" s="8">
        <f t="shared" si="1"/>
        <v>0.12</v>
      </c>
      <c r="S47" s="22" t="s">
        <v>114</v>
      </c>
    </row>
    <row r="48" spans="1:19" x14ac:dyDescent="0.3">
      <c r="A48" s="21">
        <v>31</v>
      </c>
      <c r="B48" s="41" t="s">
        <v>654</v>
      </c>
      <c r="C48" s="41" t="s">
        <v>89</v>
      </c>
      <c r="D48" s="41" t="s">
        <v>38</v>
      </c>
      <c r="E48" s="41" t="s">
        <v>582</v>
      </c>
      <c r="F48" s="41" t="s">
        <v>655</v>
      </c>
      <c r="G48" s="19">
        <v>3</v>
      </c>
      <c r="H48" s="19">
        <v>6</v>
      </c>
      <c r="I48" s="19">
        <v>1</v>
      </c>
      <c r="J48" s="19">
        <v>0</v>
      </c>
      <c r="K48" s="19">
        <v>2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1">
        <f t="shared" si="0"/>
        <v>12</v>
      </c>
      <c r="R48" s="8">
        <f t="shared" si="1"/>
        <v>0.12</v>
      </c>
      <c r="S48" s="22" t="s">
        <v>114</v>
      </c>
    </row>
    <row r="49" spans="1:19" x14ac:dyDescent="0.3">
      <c r="A49" s="21">
        <v>32</v>
      </c>
      <c r="B49" s="41" t="s">
        <v>615</v>
      </c>
      <c r="C49" s="41" t="s">
        <v>616</v>
      </c>
      <c r="D49" s="41" t="s">
        <v>23</v>
      </c>
      <c r="E49" s="41" t="s">
        <v>577</v>
      </c>
      <c r="F49" s="41" t="s">
        <v>617</v>
      </c>
      <c r="G49" s="19">
        <v>4</v>
      </c>
      <c r="H49" s="19">
        <v>0</v>
      </c>
      <c r="I49" s="19">
        <v>0</v>
      </c>
      <c r="J49" s="19">
        <v>8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21">
        <f t="shared" si="0"/>
        <v>12</v>
      </c>
      <c r="R49" s="8">
        <f t="shared" si="1"/>
        <v>0.12</v>
      </c>
      <c r="S49" s="22" t="s">
        <v>114</v>
      </c>
    </row>
    <row r="50" spans="1:19" x14ac:dyDescent="0.3">
      <c r="A50" s="21">
        <v>33</v>
      </c>
      <c r="B50" s="41" t="s">
        <v>634</v>
      </c>
      <c r="C50" s="41" t="s">
        <v>73</v>
      </c>
      <c r="D50" s="41" t="s">
        <v>23</v>
      </c>
      <c r="E50" s="41" t="s">
        <v>579</v>
      </c>
      <c r="F50" s="41" t="s">
        <v>635</v>
      </c>
      <c r="G50" s="19">
        <v>4</v>
      </c>
      <c r="H50" s="19">
        <v>3</v>
      </c>
      <c r="I50" s="19">
        <v>1</v>
      </c>
      <c r="J50" s="19">
        <v>4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21">
        <f t="shared" si="0"/>
        <v>12</v>
      </c>
      <c r="R50" s="8">
        <f t="shared" si="1"/>
        <v>0.12</v>
      </c>
      <c r="S50" s="22" t="s">
        <v>114</v>
      </c>
    </row>
    <row r="51" spans="1:19" x14ac:dyDescent="0.3">
      <c r="A51" s="21">
        <v>34</v>
      </c>
      <c r="B51" s="41" t="s">
        <v>636</v>
      </c>
      <c r="C51" s="41" t="s">
        <v>475</v>
      </c>
      <c r="D51" s="41" t="s">
        <v>27</v>
      </c>
      <c r="E51" s="41" t="s">
        <v>579</v>
      </c>
      <c r="F51" s="41" t="s">
        <v>637</v>
      </c>
      <c r="G51" s="19">
        <v>2</v>
      </c>
      <c r="H51" s="19">
        <v>3</v>
      </c>
      <c r="I51" s="19">
        <v>6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21">
        <f t="shared" si="0"/>
        <v>11</v>
      </c>
      <c r="R51" s="8">
        <f t="shared" si="1"/>
        <v>0.11</v>
      </c>
      <c r="S51" s="22" t="s">
        <v>114</v>
      </c>
    </row>
    <row r="52" spans="1:19" x14ac:dyDescent="0.3">
      <c r="A52" s="21">
        <v>35</v>
      </c>
      <c r="B52" s="41" t="s">
        <v>618</v>
      </c>
      <c r="C52" s="41" t="s">
        <v>475</v>
      </c>
      <c r="D52" s="41" t="s">
        <v>70</v>
      </c>
      <c r="E52" s="41" t="s">
        <v>577</v>
      </c>
      <c r="F52" s="41" t="s">
        <v>619</v>
      </c>
      <c r="G52" s="19">
        <v>2</v>
      </c>
      <c r="H52" s="19">
        <v>0</v>
      </c>
      <c r="I52" s="19">
        <v>6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21">
        <f t="shared" si="0"/>
        <v>8</v>
      </c>
      <c r="R52" s="8">
        <f t="shared" si="1"/>
        <v>0.08</v>
      </c>
      <c r="S52" s="22" t="s">
        <v>114</v>
      </c>
    </row>
    <row r="53" spans="1:19" x14ac:dyDescent="0.3">
      <c r="A53" s="21">
        <v>36</v>
      </c>
      <c r="B53" s="41" t="s">
        <v>494</v>
      </c>
      <c r="C53" s="41" t="s">
        <v>66</v>
      </c>
      <c r="D53" s="41" t="s">
        <v>27</v>
      </c>
      <c r="E53" s="41" t="s">
        <v>582</v>
      </c>
      <c r="F53" s="41" t="s">
        <v>656</v>
      </c>
      <c r="G53" s="19">
        <v>1</v>
      </c>
      <c r="H53" s="19">
        <v>0</v>
      </c>
      <c r="I53" s="19">
        <v>6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21">
        <f t="shared" si="0"/>
        <v>7</v>
      </c>
      <c r="R53" s="8">
        <f t="shared" si="1"/>
        <v>7.0000000000000007E-2</v>
      </c>
      <c r="S53" s="22" t="s">
        <v>114</v>
      </c>
    </row>
    <row r="54" spans="1:19" x14ac:dyDescent="0.3">
      <c r="A54" s="21">
        <v>37</v>
      </c>
      <c r="B54" s="41" t="s">
        <v>638</v>
      </c>
      <c r="C54" s="41" t="s">
        <v>34</v>
      </c>
      <c r="D54" s="41" t="s">
        <v>639</v>
      </c>
      <c r="E54" s="41" t="s">
        <v>579</v>
      </c>
      <c r="F54" s="41" t="s">
        <v>640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>
        <f t="shared" si="0"/>
        <v>0</v>
      </c>
      <c r="R54" s="8">
        <f t="shared" si="1"/>
        <v>0</v>
      </c>
      <c r="S54" s="22"/>
    </row>
    <row r="55" spans="1:19" ht="15" x14ac:dyDescent="0.25">
      <c r="A55" s="21">
        <f t="shared" ref="A55:A97" si="2">ROW(A42)</f>
        <v>42</v>
      </c>
      <c r="B55" s="41"/>
      <c r="C55" s="41"/>
      <c r="D55" s="41"/>
      <c r="E55" s="41"/>
      <c r="F55" s="41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>
        <f t="shared" si="0"/>
        <v>0</v>
      </c>
      <c r="R55" s="8">
        <f t="shared" si="1"/>
        <v>0</v>
      </c>
      <c r="S55" s="22"/>
    </row>
    <row r="56" spans="1:19" ht="15" x14ac:dyDescent="0.25">
      <c r="A56" s="21">
        <f t="shared" si="2"/>
        <v>43</v>
      </c>
      <c r="B56" s="41"/>
      <c r="C56" s="41"/>
      <c r="D56" s="41"/>
      <c r="E56" s="41"/>
      <c r="F56" s="41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>
        <f t="shared" si="0"/>
        <v>0</v>
      </c>
      <c r="R56" s="8">
        <f t="shared" si="1"/>
        <v>0</v>
      </c>
      <c r="S56" s="22"/>
    </row>
    <row r="57" spans="1:19" ht="15" x14ac:dyDescent="0.25">
      <c r="A57" s="21">
        <f t="shared" si="2"/>
        <v>44</v>
      </c>
      <c r="B57" s="41"/>
      <c r="C57" s="41"/>
      <c r="D57" s="41"/>
      <c r="E57" s="41"/>
      <c r="F57" s="41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1">
        <f t="shared" si="0"/>
        <v>0</v>
      </c>
      <c r="R57" s="8">
        <f t="shared" si="1"/>
        <v>0</v>
      </c>
      <c r="S57" s="22"/>
    </row>
    <row r="58" spans="1:19" ht="15" x14ac:dyDescent="0.25">
      <c r="A58" s="21">
        <f t="shared" si="2"/>
        <v>45</v>
      </c>
      <c r="B58" s="41"/>
      <c r="C58" s="41"/>
      <c r="D58" s="41"/>
      <c r="E58" s="41"/>
      <c r="F58" s="41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1">
        <f t="shared" si="0"/>
        <v>0</v>
      </c>
      <c r="R58" s="8">
        <f t="shared" si="1"/>
        <v>0</v>
      </c>
      <c r="S58" s="22"/>
    </row>
    <row r="59" spans="1:19" ht="15" x14ac:dyDescent="0.25">
      <c r="A59" s="21">
        <f t="shared" si="2"/>
        <v>46</v>
      </c>
      <c r="B59" s="41"/>
      <c r="C59" s="41"/>
      <c r="D59" s="41"/>
      <c r="E59" s="41"/>
      <c r="F59" s="41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1">
        <f t="shared" si="0"/>
        <v>0</v>
      </c>
      <c r="R59" s="8">
        <f t="shared" si="1"/>
        <v>0</v>
      </c>
      <c r="S59" s="22"/>
    </row>
    <row r="60" spans="1:19" x14ac:dyDescent="0.3">
      <c r="A60" s="21">
        <f t="shared" si="2"/>
        <v>47</v>
      </c>
      <c r="B60" s="41"/>
      <c r="C60" s="41"/>
      <c r="D60" s="41"/>
      <c r="E60" s="41"/>
      <c r="F60" s="41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>
        <f t="shared" si="0"/>
        <v>0</v>
      </c>
      <c r="R60" s="8">
        <f t="shared" si="1"/>
        <v>0</v>
      </c>
      <c r="S60" s="22"/>
    </row>
    <row r="61" spans="1:19" x14ac:dyDescent="0.3">
      <c r="A61" s="21">
        <f t="shared" si="2"/>
        <v>48</v>
      </c>
      <c r="B61" s="41"/>
      <c r="C61" s="41"/>
      <c r="D61" s="41"/>
      <c r="E61" s="41"/>
      <c r="F61" s="41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1">
        <f t="shared" si="0"/>
        <v>0</v>
      </c>
      <c r="R61" s="8">
        <f t="shared" si="1"/>
        <v>0</v>
      </c>
      <c r="S61" s="22"/>
    </row>
    <row r="62" spans="1:19" x14ac:dyDescent="0.3">
      <c r="A62" s="21">
        <f t="shared" si="2"/>
        <v>49</v>
      </c>
      <c r="B62" s="41"/>
      <c r="C62" s="41"/>
      <c r="D62" s="41"/>
      <c r="E62" s="41"/>
      <c r="F62" s="41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>
        <f t="shared" si="0"/>
        <v>0</v>
      </c>
      <c r="R62" s="8">
        <f t="shared" si="1"/>
        <v>0</v>
      </c>
      <c r="S62" s="22"/>
    </row>
    <row r="63" spans="1:19" x14ac:dyDescent="0.3">
      <c r="A63" s="21">
        <f t="shared" si="2"/>
        <v>50</v>
      </c>
      <c r="B63" s="41"/>
      <c r="C63" s="41"/>
      <c r="D63" s="41"/>
      <c r="E63" s="41"/>
      <c r="F63" s="41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>
        <f t="shared" si="0"/>
        <v>0</v>
      </c>
      <c r="R63" s="8">
        <f t="shared" si="1"/>
        <v>0</v>
      </c>
      <c r="S63" s="22"/>
    </row>
    <row r="64" spans="1:19" x14ac:dyDescent="0.3">
      <c r="A64" s="21">
        <f t="shared" si="2"/>
        <v>51</v>
      </c>
      <c r="B64" s="41"/>
      <c r="C64" s="41"/>
      <c r="D64" s="41"/>
      <c r="E64" s="41"/>
      <c r="F64" s="41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>
        <f t="shared" si="0"/>
        <v>0</v>
      </c>
      <c r="R64" s="8">
        <f t="shared" si="1"/>
        <v>0</v>
      </c>
      <c r="S64" s="22"/>
    </row>
    <row r="65" spans="1:19" x14ac:dyDescent="0.3">
      <c r="A65" s="21">
        <f t="shared" si="2"/>
        <v>52</v>
      </c>
      <c r="B65" s="41"/>
      <c r="C65" s="41"/>
      <c r="D65" s="41"/>
      <c r="E65" s="41"/>
      <c r="F65" s="41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>
        <f t="shared" si="0"/>
        <v>0</v>
      </c>
      <c r="R65" s="8">
        <f t="shared" si="1"/>
        <v>0</v>
      </c>
      <c r="S65" s="22"/>
    </row>
    <row r="66" spans="1:19" x14ac:dyDescent="0.3">
      <c r="A66" s="21">
        <f t="shared" si="2"/>
        <v>53</v>
      </c>
      <c r="B66" s="41"/>
      <c r="C66" s="41"/>
      <c r="D66" s="41"/>
      <c r="E66" s="41"/>
      <c r="F66" s="41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>
        <f t="shared" si="0"/>
        <v>0</v>
      </c>
      <c r="R66" s="8">
        <f t="shared" si="1"/>
        <v>0</v>
      </c>
      <c r="S66" s="22"/>
    </row>
    <row r="67" spans="1:19" x14ac:dyDescent="0.3">
      <c r="A67" s="21">
        <f t="shared" si="2"/>
        <v>54</v>
      </c>
      <c r="B67" s="41"/>
      <c r="C67" s="41"/>
      <c r="D67" s="41"/>
      <c r="E67" s="41"/>
      <c r="F67" s="41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>
        <f t="shared" si="0"/>
        <v>0</v>
      </c>
      <c r="R67" s="8">
        <f t="shared" si="1"/>
        <v>0</v>
      </c>
      <c r="S67" s="22"/>
    </row>
    <row r="68" spans="1:19" x14ac:dyDescent="0.3">
      <c r="A68" s="21">
        <f t="shared" si="2"/>
        <v>55</v>
      </c>
      <c r="B68" s="41"/>
      <c r="C68" s="41"/>
      <c r="D68" s="41"/>
      <c r="E68" s="41"/>
      <c r="F68" s="41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>
        <f t="shared" si="0"/>
        <v>0</v>
      </c>
      <c r="R68" s="8">
        <f t="shared" si="1"/>
        <v>0</v>
      </c>
      <c r="S68" s="22"/>
    </row>
    <row r="69" spans="1:19" x14ac:dyDescent="0.3">
      <c r="A69" s="21">
        <f t="shared" si="2"/>
        <v>56</v>
      </c>
      <c r="B69" s="41"/>
      <c r="C69" s="41"/>
      <c r="D69" s="41"/>
      <c r="E69" s="41"/>
      <c r="F69" s="41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>
        <f t="shared" si="0"/>
        <v>0</v>
      </c>
      <c r="R69" s="8">
        <f t="shared" si="1"/>
        <v>0</v>
      </c>
      <c r="S69" s="22"/>
    </row>
    <row r="70" spans="1:19" x14ac:dyDescent="0.3">
      <c r="A70" s="21">
        <f t="shared" si="2"/>
        <v>57</v>
      </c>
      <c r="B70" s="41"/>
      <c r="C70" s="41"/>
      <c r="D70" s="41"/>
      <c r="E70" s="41"/>
      <c r="F70" s="41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>
        <f t="shared" si="0"/>
        <v>0</v>
      </c>
      <c r="R70" s="8">
        <f t="shared" si="1"/>
        <v>0</v>
      </c>
      <c r="S70" s="22"/>
    </row>
    <row r="71" spans="1:19" x14ac:dyDescent="0.3">
      <c r="A71" s="21">
        <f t="shared" si="2"/>
        <v>58</v>
      </c>
      <c r="B71" s="41"/>
      <c r="C71" s="41"/>
      <c r="D71" s="41"/>
      <c r="E71" s="41"/>
      <c r="F71" s="41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>
        <f t="shared" si="0"/>
        <v>0</v>
      </c>
      <c r="R71" s="8">
        <f t="shared" si="1"/>
        <v>0</v>
      </c>
      <c r="S71" s="22"/>
    </row>
    <row r="72" spans="1:19" x14ac:dyDescent="0.3">
      <c r="A72" s="21">
        <f t="shared" si="2"/>
        <v>59</v>
      </c>
      <c r="B72" s="41"/>
      <c r="C72" s="41"/>
      <c r="D72" s="41"/>
      <c r="E72" s="41"/>
      <c r="F72" s="41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>
        <f t="shared" si="0"/>
        <v>0</v>
      </c>
      <c r="R72" s="8">
        <f t="shared" si="1"/>
        <v>0</v>
      </c>
      <c r="S72" s="22"/>
    </row>
    <row r="73" spans="1:19" x14ac:dyDescent="0.3">
      <c r="A73" s="21">
        <f t="shared" si="2"/>
        <v>60</v>
      </c>
      <c r="B73" s="41"/>
      <c r="C73" s="41"/>
      <c r="D73" s="41"/>
      <c r="E73" s="41"/>
      <c r="F73" s="41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>
        <f t="shared" si="0"/>
        <v>0</v>
      </c>
      <c r="R73" s="8">
        <f t="shared" si="1"/>
        <v>0</v>
      </c>
      <c r="S73" s="22"/>
    </row>
    <row r="74" spans="1:19" x14ac:dyDescent="0.3">
      <c r="A74" s="21">
        <f t="shared" si="2"/>
        <v>61</v>
      </c>
      <c r="B74" s="41"/>
      <c r="C74" s="41"/>
      <c r="D74" s="41"/>
      <c r="E74" s="41"/>
      <c r="F74" s="41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>
        <f t="shared" si="0"/>
        <v>0</v>
      </c>
      <c r="R74" s="8">
        <f t="shared" si="1"/>
        <v>0</v>
      </c>
      <c r="S74" s="22"/>
    </row>
    <row r="75" spans="1:19" x14ac:dyDescent="0.3">
      <c r="A75" s="21">
        <f t="shared" si="2"/>
        <v>62</v>
      </c>
      <c r="B75" s="41"/>
      <c r="C75" s="41"/>
      <c r="D75" s="41"/>
      <c r="E75" s="41"/>
      <c r="F75" s="41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>
        <f t="shared" si="0"/>
        <v>0</v>
      </c>
      <c r="R75" s="8">
        <f t="shared" si="1"/>
        <v>0</v>
      </c>
      <c r="S75" s="22"/>
    </row>
    <row r="76" spans="1:19" x14ac:dyDescent="0.3">
      <c r="A76" s="21">
        <f t="shared" si="2"/>
        <v>63</v>
      </c>
      <c r="B76" s="41"/>
      <c r="C76" s="41"/>
      <c r="D76" s="41"/>
      <c r="E76" s="41"/>
      <c r="F76" s="41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>
        <f t="shared" si="0"/>
        <v>0</v>
      </c>
      <c r="R76" s="8">
        <f t="shared" si="1"/>
        <v>0</v>
      </c>
      <c r="S76" s="22"/>
    </row>
    <row r="77" spans="1:19" x14ac:dyDescent="0.3">
      <c r="A77" s="21">
        <f t="shared" si="2"/>
        <v>64</v>
      </c>
      <c r="B77" s="41"/>
      <c r="C77" s="41"/>
      <c r="D77" s="41"/>
      <c r="E77" s="41"/>
      <c r="F77" s="41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>
        <f t="shared" si="0"/>
        <v>0</v>
      </c>
      <c r="R77" s="8">
        <f t="shared" si="1"/>
        <v>0</v>
      </c>
      <c r="S77" s="22"/>
    </row>
    <row r="78" spans="1:19" x14ac:dyDescent="0.3">
      <c r="A78" s="21">
        <f t="shared" si="2"/>
        <v>65</v>
      </c>
      <c r="B78" s="41"/>
      <c r="C78" s="41"/>
      <c r="D78" s="41"/>
      <c r="E78" s="41"/>
      <c r="F78" s="41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>
        <f t="shared" si="0"/>
        <v>0</v>
      </c>
      <c r="R78" s="8">
        <f t="shared" si="1"/>
        <v>0</v>
      </c>
      <c r="S78" s="22"/>
    </row>
    <row r="79" spans="1:19" x14ac:dyDescent="0.3">
      <c r="A79" s="21">
        <f t="shared" si="2"/>
        <v>66</v>
      </c>
      <c r="B79" s="41"/>
      <c r="C79" s="41"/>
      <c r="D79" s="41"/>
      <c r="E79" s="41"/>
      <c r="F79" s="41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>
        <f t="shared" si="0"/>
        <v>0</v>
      </c>
      <c r="R79" s="8">
        <f t="shared" si="1"/>
        <v>0</v>
      </c>
      <c r="S79" s="22"/>
    </row>
    <row r="80" spans="1:19" x14ac:dyDescent="0.3">
      <c r="A80" s="21">
        <f t="shared" si="2"/>
        <v>67</v>
      </c>
      <c r="B80" s="41"/>
      <c r="C80" s="41"/>
      <c r="D80" s="41"/>
      <c r="E80" s="41"/>
      <c r="F80" s="41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>
        <f t="shared" si="0"/>
        <v>0</v>
      </c>
      <c r="R80" s="8">
        <f t="shared" si="1"/>
        <v>0</v>
      </c>
      <c r="S80" s="22"/>
    </row>
    <row r="81" spans="1:19" x14ac:dyDescent="0.3">
      <c r="A81" s="21">
        <f t="shared" si="2"/>
        <v>68</v>
      </c>
      <c r="B81" s="41"/>
      <c r="C81" s="41"/>
      <c r="D81" s="41"/>
      <c r="E81" s="41"/>
      <c r="F81" s="41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>
        <f t="shared" si="0"/>
        <v>0</v>
      </c>
      <c r="R81" s="8">
        <f t="shared" si="1"/>
        <v>0</v>
      </c>
      <c r="S81" s="22"/>
    </row>
    <row r="82" spans="1:19" x14ac:dyDescent="0.3">
      <c r="A82" s="21">
        <f t="shared" si="2"/>
        <v>69</v>
      </c>
      <c r="B82" s="41"/>
      <c r="C82" s="41"/>
      <c r="D82" s="41"/>
      <c r="E82" s="41"/>
      <c r="F82" s="41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>
        <f t="shared" si="0"/>
        <v>0</v>
      </c>
      <c r="R82" s="8">
        <f t="shared" si="1"/>
        <v>0</v>
      </c>
      <c r="S82" s="22"/>
    </row>
    <row r="83" spans="1:19" x14ac:dyDescent="0.3">
      <c r="A83" s="21">
        <f t="shared" si="2"/>
        <v>70</v>
      </c>
      <c r="B83" s="41"/>
      <c r="C83" s="41"/>
      <c r="D83" s="41"/>
      <c r="E83" s="41"/>
      <c r="F83" s="41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>
        <f t="shared" ref="Q83:Q113" si="3">SUM(G83:P83)</f>
        <v>0</v>
      </c>
      <c r="R83" s="8">
        <f t="shared" ref="R83:R113" si="4">Q83/$E$14</f>
        <v>0</v>
      </c>
      <c r="S83" s="22"/>
    </row>
    <row r="84" spans="1:19" x14ac:dyDescent="0.3">
      <c r="A84" s="21">
        <f t="shared" si="2"/>
        <v>71</v>
      </c>
      <c r="B84" s="41"/>
      <c r="C84" s="41"/>
      <c r="D84" s="41"/>
      <c r="E84" s="41"/>
      <c r="F84" s="41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>
        <f t="shared" si="3"/>
        <v>0</v>
      </c>
      <c r="R84" s="8">
        <f t="shared" si="4"/>
        <v>0</v>
      </c>
      <c r="S84" s="22"/>
    </row>
    <row r="85" spans="1:19" x14ac:dyDescent="0.3">
      <c r="A85" s="21">
        <f t="shared" si="2"/>
        <v>72</v>
      </c>
      <c r="B85" s="41"/>
      <c r="C85" s="41"/>
      <c r="D85" s="41"/>
      <c r="E85" s="41"/>
      <c r="F85" s="41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>
        <f t="shared" si="3"/>
        <v>0</v>
      </c>
      <c r="R85" s="8">
        <f t="shared" si="4"/>
        <v>0</v>
      </c>
      <c r="S85" s="22"/>
    </row>
    <row r="86" spans="1:19" x14ac:dyDescent="0.3">
      <c r="A86" s="21">
        <f t="shared" si="2"/>
        <v>73</v>
      </c>
      <c r="B86" s="41"/>
      <c r="C86" s="41"/>
      <c r="D86" s="41"/>
      <c r="E86" s="41"/>
      <c r="F86" s="41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>
        <f t="shared" si="3"/>
        <v>0</v>
      </c>
      <c r="R86" s="8">
        <f t="shared" si="4"/>
        <v>0</v>
      </c>
      <c r="S86" s="22"/>
    </row>
    <row r="87" spans="1:19" x14ac:dyDescent="0.3">
      <c r="A87" s="21">
        <f t="shared" si="2"/>
        <v>74</v>
      </c>
      <c r="B87" s="41"/>
      <c r="C87" s="41"/>
      <c r="D87" s="41"/>
      <c r="E87" s="41"/>
      <c r="F87" s="41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>
        <f t="shared" si="3"/>
        <v>0</v>
      </c>
      <c r="R87" s="8">
        <f t="shared" si="4"/>
        <v>0</v>
      </c>
      <c r="S87" s="22"/>
    </row>
    <row r="88" spans="1:19" x14ac:dyDescent="0.3">
      <c r="A88" s="21">
        <f t="shared" si="2"/>
        <v>75</v>
      </c>
      <c r="B88" s="41"/>
      <c r="C88" s="41"/>
      <c r="D88" s="41"/>
      <c r="E88" s="41"/>
      <c r="F88" s="41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>
        <f t="shared" si="3"/>
        <v>0</v>
      </c>
      <c r="R88" s="8">
        <f t="shared" si="4"/>
        <v>0</v>
      </c>
      <c r="S88" s="22"/>
    </row>
    <row r="89" spans="1:19" x14ac:dyDescent="0.3">
      <c r="A89" s="21">
        <f t="shared" si="2"/>
        <v>76</v>
      </c>
      <c r="B89" s="41"/>
      <c r="C89" s="41"/>
      <c r="D89" s="41"/>
      <c r="E89" s="41"/>
      <c r="F89" s="41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>
        <f t="shared" si="3"/>
        <v>0</v>
      </c>
      <c r="R89" s="8">
        <f t="shared" si="4"/>
        <v>0</v>
      </c>
      <c r="S89" s="22"/>
    </row>
    <row r="90" spans="1:19" x14ac:dyDescent="0.3">
      <c r="A90" s="21">
        <f t="shared" si="2"/>
        <v>77</v>
      </c>
      <c r="B90" s="41"/>
      <c r="C90" s="41"/>
      <c r="D90" s="41"/>
      <c r="E90" s="41"/>
      <c r="F90" s="41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>
        <f t="shared" si="3"/>
        <v>0</v>
      </c>
      <c r="R90" s="8">
        <f t="shared" si="4"/>
        <v>0</v>
      </c>
      <c r="S90" s="22"/>
    </row>
    <row r="91" spans="1:19" x14ac:dyDescent="0.3">
      <c r="A91" s="21">
        <f t="shared" si="2"/>
        <v>78</v>
      </c>
      <c r="B91" s="41"/>
      <c r="C91" s="41"/>
      <c r="D91" s="41"/>
      <c r="E91" s="41"/>
      <c r="F91" s="41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>
        <f t="shared" si="3"/>
        <v>0</v>
      </c>
      <c r="R91" s="8">
        <f t="shared" si="4"/>
        <v>0</v>
      </c>
      <c r="S91" s="22"/>
    </row>
    <row r="92" spans="1:19" x14ac:dyDescent="0.3">
      <c r="A92" s="21">
        <f t="shared" si="2"/>
        <v>79</v>
      </c>
      <c r="B92" s="41"/>
      <c r="C92" s="41"/>
      <c r="D92" s="41"/>
      <c r="E92" s="41"/>
      <c r="F92" s="41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>
        <f t="shared" si="3"/>
        <v>0</v>
      </c>
      <c r="R92" s="8">
        <f t="shared" si="4"/>
        <v>0</v>
      </c>
      <c r="S92" s="22"/>
    </row>
    <row r="93" spans="1:19" x14ac:dyDescent="0.3">
      <c r="A93" s="21">
        <f t="shared" si="2"/>
        <v>80</v>
      </c>
      <c r="B93" s="41"/>
      <c r="C93" s="41"/>
      <c r="D93" s="41"/>
      <c r="E93" s="41"/>
      <c r="F93" s="41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>
        <f t="shared" si="3"/>
        <v>0</v>
      </c>
      <c r="R93" s="8">
        <f t="shared" si="4"/>
        <v>0</v>
      </c>
      <c r="S93" s="22"/>
    </row>
    <row r="94" spans="1:19" x14ac:dyDescent="0.3">
      <c r="A94" s="21">
        <f t="shared" si="2"/>
        <v>81</v>
      </c>
      <c r="B94" s="41"/>
      <c r="C94" s="41"/>
      <c r="D94" s="41"/>
      <c r="E94" s="41"/>
      <c r="F94" s="41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>
        <f t="shared" si="3"/>
        <v>0</v>
      </c>
      <c r="R94" s="8">
        <f t="shared" si="4"/>
        <v>0</v>
      </c>
      <c r="S94" s="22"/>
    </row>
    <row r="95" spans="1:19" x14ac:dyDescent="0.3">
      <c r="A95" s="21">
        <f t="shared" si="2"/>
        <v>82</v>
      </c>
      <c r="B95" s="41"/>
      <c r="C95" s="41"/>
      <c r="D95" s="41"/>
      <c r="E95" s="41"/>
      <c r="F95" s="41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>
        <f t="shared" si="3"/>
        <v>0</v>
      </c>
      <c r="R95" s="8">
        <f t="shared" si="4"/>
        <v>0</v>
      </c>
      <c r="S95" s="22"/>
    </row>
    <row r="96" spans="1:19" x14ac:dyDescent="0.3">
      <c r="A96" s="21">
        <f t="shared" si="2"/>
        <v>83</v>
      </c>
      <c r="B96" s="41"/>
      <c r="C96" s="41"/>
      <c r="D96" s="41"/>
      <c r="E96" s="41"/>
      <c r="F96" s="41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>
        <f t="shared" si="3"/>
        <v>0</v>
      </c>
      <c r="R96" s="8">
        <f t="shared" si="4"/>
        <v>0</v>
      </c>
      <c r="S96" s="22"/>
    </row>
    <row r="97" spans="1:19" x14ac:dyDescent="0.3">
      <c r="A97" s="21">
        <f t="shared" si="2"/>
        <v>84</v>
      </c>
      <c r="B97" s="41"/>
      <c r="C97" s="41"/>
      <c r="D97" s="41"/>
      <c r="E97" s="41"/>
      <c r="F97" s="41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>
        <f t="shared" si="3"/>
        <v>0</v>
      </c>
      <c r="R97" s="8">
        <f t="shared" si="4"/>
        <v>0</v>
      </c>
      <c r="S97" s="22"/>
    </row>
    <row r="98" spans="1:19" x14ac:dyDescent="0.3">
      <c r="A98" s="21">
        <f t="shared" ref="A98:A111" si="5">ROW(A85)</f>
        <v>85</v>
      </c>
      <c r="B98" s="41"/>
      <c r="C98" s="41"/>
      <c r="D98" s="41"/>
      <c r="E98" s="41"/>
      <c r="F98" s="41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>
        <f t="shared" si="3"/>
        <v>0</v>
      </c>
      <c r="R98" s="8">
        <f t="shared" si="4"/>
        <v>0</v>
      </c>
      <c r="S98" s="22"/>
    </row>
    <row r="99" spans="1:19" x14ac:dyDescent="0.3">
      <c r="A99" s="21">
        <f t="shared" si="5"/>
        <v>86</v>
      </c>
      <c r="B99" s="41"/>
      <c r="C99" s="41"/>
      <c r="D99" s="41"/>
      <c r="E99" s="41"/>
      <c r="F99" s="4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>
        <f t="shared" si="3"/>
        <v>0</v>
      </c>
      <c r="R99" s="8">
        <f t="shared" si="4"/>
        <v>0</v>
      </c>
      <c r="S99" s="22"/>
    </row>
    <row r="100" spans="1:19" x14ac:dyDescent="0.3">
      <c r="A100" s="21">
        <f t="shared" si="5"/>
        <v>87</v>
      </c>
      <c r="B100" s="41"/>
      <c r="C100" s="41"/>
      <c r="D100" s="41"/>
      <c r="E100" s="41"/>
      <c r="F100" s="4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>
        <f t="shared" si="3"/>
        <v>0</v>
      </c>
      <c r="R100" s="8">
        <f t="shared" si="4"/>
        <v>0</v>
      </c>
      <c r="S100" s="22"/>
    </row>
    <row r="101" spans="1:19" x14ac:dyDescent="0.3">
      <c r="A101" s="21">
        <f t="shared" si="5"/>
        <v>88</v>
      </c>
      <c r="B101" s="41"/>
      <c r="C101" s="41"/>
      <c r="D101" s="41"/>
      <c r="E101" s="41"/>
      <c r="F101" s="4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>
        <f t="shared" si="3"/>
        <v>0</v>
      </c>
      <c r="R101" s="8">
        <f t="shared" si="4"/>
        <v>0</v>
      </c>
      <c r="S101" s="22"/>
    </row>
    <row r="102" spans="1:19" x14ac:dyDescent="0.3">
      <c r="A102" s="21">
        <f t="shared" si="5"/>
        <v>89</v>
      </c>
      <c r="B102" s="41"/>
      <c r="C102" s="41"/>
      <c r="D102" s="41"/>
      <c r="E102" s="41"/>
      <c r="F102" s="41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>
        <f t="shared" si="3"/>
        <v>0</v>
      </c>
      <c r="R102" s="8">
        <f t="shared" si="4"/>
        <v>0</v>
      </c>
      <c r="S102" s="22"/>
    </row>
    <row r="103" spans="1:19" x14ac:dyDescent="0.3">
      <c r="A103" s="21">
        <f t="shared" si="5"/>
        <v>90</v>
      </c>
      <c r="B103" s="41"/>
      <c r="C103" s="41"/>
      <c r="D103" s="41"/>
      <c r="E103" s="41"/>
      <c r="F103" s="41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>
        <f t="shared" si="3"/>
        <v>0</v>
      </c>
      <c r="R103" s="8">
        <f t="shared" si="4"/>
        <v>0</v>
      </c>
      <c r="S103" s="22"/>
    </row>
    <row r="104" spans="1:19" x14ac:dyDescent="0.3">
      <c r="A104" s="21">
        <f t="shared" si="5"/>
        <v>91</v>
      </c>
      <c r="B104" s="41"/>
      <c r="C104" s="41"/>
      <c r="D104" s="41"/>
      <c r="E104" s="41"/>
      <c r="F104" s="41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1">
        <f t="shared" si="3"/>
        <v>0</v>
      </c>
      <c r="R104" s="8">
        <f t="shared" si="4"/>
        <v>0</v>
      </c>
      <c r="S104" s="22"/>
    </row>
    <row r="105" spans="1:19" x14ac:dyDescent="0.3">
      <c r="A105" s="21">
        <f t="shared" si="5"/>
        <v>92</v>
      </c>
      <c r="B105" s="41"/>
      <c r="C105" s="41"/>
      <c r="D105" s="41"/>
      <c r="E105" s="41"/>
      <c r="F105" s="4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1">
        <f t="shared" si="3"/>
        <v>0</v>
      </c>
      <c r="R105" s="8">
        <f t="shared" si="4"/>
        <v>0</v>
      </c>
      <c r="S105" s="22"/>
    </row>
    <row r="106" spans="1:19" x14ac:dyDescent="0.3">
      <c r="A106" s="21">
        <f t="shared" si="5"/>
        <v>93</v>
      </c>
      <c r="B106" s="41"/>
      <c r="C106" s="41"/>
      <c r="D106" s="41"/>
      <c r="E106" s="41"/>
      <c r="F106" s="4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1">
        <f t="shared" si="3"/>
        <v>0</v>
      </c>
      <c r="R106" s="8">
        <f t="shared" si="4"/>
        <v>0</v>
      </c>
      <c r="S106" s="22"/>
    </row>
    <row r="107" spans="1:19" x14ac:dyDescent="0.3">
      <c r="A107" s="21">
        <f t="shared" si="5"/>
        <v>94</v>
      </c>
      <c r="B107" s="41"/>
      <c r="C107" s="41"/>
      <c r="D107" s="41"/>
      <c r="E107" s="41"/>
      <c r="F107" s="41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1">
        <f t="shared" si="3"/>
        <v>0</v>
      </c>
      <c r="R107" s="8">
        <f t="shared" si="4"/>
        <v>0</v>
      </c>
      <c r="S107" s="22"/>
    </row>
    <row r="108" spans="1:19" x14ac:dyDescent="0.3">
      <c r="A108" s="21">
        <f t="shared" si="5"/>
        <v>95</v>
      </c>
      <c r="B108" s="41"/>
      <c r="C108" s="41"/>
      <c r="D108" s="41"/>
      <c r="E108" s="41"/>
      <c r="F108" s="41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1">
        <f>SUM(G108:P108)</f>
        <v>0</v>
      </c>
      <c r="R108" s="8">
        <f t="shared" si="4"/>
        <v>0</v>
      </c>
      <c r="S108" s="22"/>
    </row>
    <row r="109" spans="1:19" x14ac:dyDescent="0.3">
      <c r="A109" s="21">
        <f t="shared" si="5"/>
        <v>96</v>
      </c>
      <c r="B109" s="41"/>
      <c r="C109" s="41"/>
      <c r="D109" s="41"/>
      <c r="E109" s="41"/>
      <c r="F109" s="41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1">
        <f t="shared" si="3"/>
        <v>0</v>
      </c>
      <c r="R109" s="8">
        <f t="shared" si="4"/>
        <v>0</v>
      </c>
      <c r="S109" s="22"/>
    </row>
    <row r="110" spans="1:19" x14ac:dyDescent="0.3">
      <c r="A110" s="21">
        <f t="shared" si="5"/>
        <v>97</v>
      </c>
      <c r="B110" s="41"/>
      <c r="C110" s="41"/>
      <c r="D110" s="41"/>
      <c r="E110" s="41"/>
      <c r="F110" s="41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1">
        <f t="shared" si="3"/>
        <v>0</v>
      </c>
      <c r="R110" s="8">
        <f t="shared" si="4"/>
        <v>0</v>
      </c>
      <c r="S110" s="22"/>
    </row>
    <row r="111" spans="1:19" x14ac:dyDescent="0.3">
      <c r="A111" s="21">
        <f t="shared" si="5"/>
        <v>98</v>
      </c>
      <c r="B111" s="41"/>
      <c r="C111" s="41"/>
      <c r="D111" s="41"/>
      <c r="E111" s="41"/>
      <c r="F111" s="41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1">
        <f t="shared" si="3"/>
        <v>0</v>
      </c>
      <c r="R111" s="8">
        <f t="shared" si="4"/>
        <v>0</v>
      </c>
      <c r="S111" s="22"/>
    </row>
    <row r="112" spans="1:19" x14ac:dyDescent="0.3">
      <c r="A112" s="21">
        <v>99</v>
      </c>
      <c r="B112" s="41"/>
      <c r="C112" s="41"/>
      <c r="D112" s="41"/>
      <c r="E112" s="41"/>
      <c r="F112" s="41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1">
        <f t="shared" si="3"/>
        <v>0</v>
      </c>
      <c r="R112" s="8">
        <f t="shared" si="4"/>
        <v>0</v>
      </c>
      <c r="S112" s="22"/>
    </row>
    <row r="113" spans="1:19" x14ac:dyDescent="0.3">
      <c r="A113" s="21">
        <v>100</v>
      </c>
      <c r="B113" s="41"/>
      <c r="C113" s="41"/>
      <c r="D113" s="41"/>
      <c r="E113" s="41"/>
      <c r="F113" s="41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1">
        <f t="shared" si="3"/>
        <v>0</v>
      </c>
      <c r="R113" s="8">
        <f t="shared" si="4"/>
        <v>0</v>
      </c>
      <c r="S113" s="22"/>
    </row>
    <row r="114" spans="1:19" ht="19.95" customHeight="1" x14ac:dyDescent="0.3">
      <c r="A114" s="64"/>
      <c r="B114" s="17"/>
      <c r="C114" s="17"/>
      <c r="D114" s="17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64"/>
      <c r="R114" s="7"/>
      <c r="S114" s="5"/>
    </row>
    <row r="115" spans="1:19" ht="20.25" customHeight="1" x14ac:dyDescent="0.3">
      <c r="A115" s="33"/>
      <c r="B115" s="33"/>
      <c r="C115" s="33"/>
      <c r="D115" s="11"/>
      <c r="E115" s="11"/>
      <c r="F115" s="11"/>
      <c r="G115" s="17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9" ht="15.6" x14ac:dyDescent="0.3">
      <c r="A116" s="3" t="s">
        <v>368</v>
      </c>
      <c r="B116" s="44"/>
      <c r="C116" s="58"/>
      <c r="D116" s="97"/>
      <c r="E116" s="97"/>
      <c r="F116" s="62"/>
      <c r="G116" s="17"/>
      <c r="H116" s="56"/>
      <c r="I116" s="56"/>
      <c r="J116" s="56"/>
      <c r="K116" s="56"/>
      <c r="L116" s="56"/>
      <c r="M116" s="56"/>
      <c r="N116" s="56"/>
      <c r="O116" s="56"/>
      <c r="P116" s="56"/>
      <c r="Q116" s="69"/>
    </row>
    <row r="117" spans="1:19" ht="19.95" customHeight="1" x14ac:dyDescent="0.3">
      <c r="A117" s="2"/>
      <c r="B117" s="2"/>
      <c r="C117" s="68" t="s">
        <v>369</v>
      </c>
      <c r="D117" s="90" t="s">
        <v>359</v>
      </c>
      <c r="E117" s="90"/>
      <c r="F117" s="90"/>
      <c r="G117" s="17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1:19" ht="19.95" customHeight="1" x14ac:dyDescent="0.3">
      <c r="A118" s="3" t="s">
        <v>370</v>
      </c>
      <c r="B118" s="44"/>
      <c r="C118" s="58"/>
      <c r="D118" s="97"/>
      <c r="E118" s="97"/>
      <c r="F118" s="63"/>
      <c r="G118" s="17"/>
      <c r="H118" s="56"/>
      <c r="I118" s="56"/>
      <c r="J118" s="56"/>
      <c r="K118" s="56"/>
      <c r="L118" s="56"/>
      <c r="M118" s="56"/>
      <c r="N118" s="56"/>
      <c r="O118" s="56"/>
      <c r="P118" s="56"/>
      <c r="Q118" s="69"/>
    </row>
    <row r="119" spans="1:19" ht="19.95" customHeight="1" x14ac:dyDescent="0.3">
      <c r="A119" s="44"/>
      <c r="B119" s="44"/>
      <c r="C119" s="68" t="s">
        <v>369</v>
      </c>
      <c r="D119" s="90" t="s">
        <v>359</v>
      </c>
      <c r="E119" s="90"/>
      <c r="F119" s="90"/>
      <c r="G119" s="17"/>
      <c r="H119" s="69"/>
      <c r="I119" s="69"/>
      <c r="J119" s="69"/>
      <c r="K119" s="69"/>
      <c r="L119" s="69"/>
      <c r="M119" s="69"/>
      <c r="N119" s="69"/>
      <c r="O119" s="69"/>
      <c r="P119" s="69"/>
      <c r="Q119" s="69"/>
    </row>
    <row r="120" spans="1:19" ht="19.95" customHeight="1" x14ac:dyDescent="0.3"/>
  </sheetData>
  <autoFilter ref="A17:S17">
    <sortState ref="A18:W94">
      <sortCondition descending="1" ref="R17"/>
    </sortState>
  </autoFilter>
  <mergeCells count="19"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  <mergeCell ref="J7:S7"/>
    <mergeCell ref="A1:S1"/>
    <mergeCell ref="A3:S3"/>
    <mergeCell ref="A5:I5"/>
    <mergeCell ref="J5:S5"/>
    <mergeCell ref="J6:S6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view="pageBreakPreview" zoomScaleSheetLayoutView="100" workbookViewId="0">
      <selection activeCell="J5" sqref="J5:S5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5546875" style="44" customWidth="1"/>
    <col min="20" max="16384" width="9.109375" style="44"/>
  </cols>
  <sheetData>
    <row r="1" spans="1:19" ht="15.6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5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5.6" x14ac:dyDescent="0.3">
      <c r="A3" s="89" t="s">
        <v>971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.75" x14ac:dyDescent="0.25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ht="18" x14ac:dyDescent="0.3">
      <c r="A5" s="80" t="s">
        <v>11</v>
      </c>
      <c r="B5" s="80"/>
      <c r="C5" s="80"/>
      <c r="D5" s="80"/>
      <c r="E5" s="80"/>
      <c r="F5" s="80"/>
      <c r="G5" s="80"/>
      <c r="H5" s="80"/>
      <c r="I5" s="80"/>
      <c r="J5" s="88" t="s">
        <v>510</v>
      </c>
      <c r="K5" s="88"/>
      <c r="L5" s="88"/>
      <c r="M5" s="88"/>
      <c r="N5" s="88"/>
      <c r="O5" s="88"/>
      <c r="P5" s="88"/>
      <c r="Q5" s="88"/>
      <c r="R5" s="88"/>
      <c r="S5" s="88"/>
    </row>
    <row r="6" spans="1:19" x14ac:dyDescent="0.3">
      <c r="J6" s="82" t="s">
        <v>5</v>
      </c>
      <c r="K6" s="82"/>
      <c r="L6" s="82"/>
      <c r="M6" s="82"/>
      <c r="N6" s="82"/>
      <c r="O6" s="82"/>
      <c r="P6" s="82"/>
      <c r="Q6" s="82"/>
      <c r="R6" s="82"/>
      <c r="S6" s="82"/>
    </row>
    <row r="7" spans="1:19" ht="17.399999999999999" x14ac:dyDescent="0.3">
      <c r="J7" s="88" t="s">
        <v>365</v>
      </c>
      <c r="K7" s="88"/>
      <c r="L7" s="88"/>
      <c r="M7" s="88"/>
      <c r="N7" s="88"/>
      <c r="O7" s="88"/>
      <c r="P7" s="88"/>
      <c r="Q7" s="88"/>
      <c r="R7" s="88"/>
      <c r="S7" s="88"/>
    </row>
    <row r="8" spans="1:19" x14ac:dyDescent="0.3">
      <c r="J8" s="82" t="s">
        <v>143</v>
      </c>
      <c r="K8" s="82"/>
      <c r="L8" s="82"/>
      <c r="M8" s="82"/>
      <c r="N8" s="82"/>
      <c r="O8" s="82"/>
      <c r="P8" s="82"/>
      <c r="Q8" s="82"/>
      <c r="R8" s="82"/>
      <c r="S8" s="82"/>
    </row>
    <row r="10" spans="1:19" ht="15.6" x14ac:dyDescent="0.3">
      <c r="A10" s="83" t="s">
        <v>6</v>
      </c>
      <c r="B10" s="83"/>
      <c r="C10" s="83"/>
      <c r="D10" s="83"/>
      <c r="E10" s="91">
        <v>45170</v>
      </c>
      <c r="F10" s="91"/>
      <c r="G10" s="92"/>
    </row>
    <row r="11" spans="1:19" ht="15.75" x14ac:dyDescent="0.25">
      <c r="A11" s="66"/>
      <c r="B11" s="54"/>
      <c r="C11" s="54"/>
      <c r="D11" s="54"/>
      <c r="E11" s="10"/>
      <c r="F11" s="10"/>
    </row>
    <row r="12" spans="1:19" ht="15.6" x14ac:dyDescent="0.3">
      <c r="A12" s="83" t="s">
        <v>371</v>
      </c>
      <c r="B12" s="83"/>
      <c r="C12" s="83"/>
      <c r="D12" s="83"/>
      <c r="E12" s="93" t="s">
        <v>361</v>
      </c>
      <c r="F12" s="93"/>
      <c r="G12" s="93"/>
      <c r="H12" s="54" t="s">
        <v>13</v>
      </c>
    </row>
    <row r="13" spans="1:19" ht="15.75" x14ac:dyDescent="0.25">
      <c r="A13" s="66"/>
      <c r="B13" s="54"/>
      <c r="C13" s="54"/>
      <c r="D13" s="54"/>
      <c r="E13" s="10"/>
      <c r="F13" s="10"/>
      <c r="G13" s="46"/>
    </row>
    <row r="14" spans="1:19" ht="15.6" x14ac:dyDescent="0.3">
      <c r="A14" s="83" t="s">
        <v>372</v>
      </c>
      <c r="B14" s="83"/>
      <c r="C14" s="83"/>
      <c r="D14" s="83"/>
      <c r="E14" s="93">
        <v>70</v>
      </c>
      <c r="F14" s="93"/>
      <c r="G14" s="93"/>
    </row>
    <row r="16" spans="1:19" s="35" customFormat="1" ht="28.8" x14ac:dyDescent="0.3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94" t="s">
        <v>17</v>
      </c>
      <c r="H16" s="95"/>
      <c r="I16" s="95"/>
      <c r="J16" s="95"/>
      <c r="K16" s="95"/>
      <c r="L16" s="95"/>
      <c r="M16" s="95"/>
      <c r="N16" s="95"/>
      <c r="O16" s="95"/>
      <c r="P16" s="96"/>
      <c r="Q16" s="23" t="s">
        <v>4</v>
      </c>
      <c r="R16" s="23" t="s">
        <v>10</v>
      </c>
      <c r="S16" s="23" t="s">
        <v>18</v>
      </c>
    </row>
    <row r="17" spans="1:19" ht="15" x14ac:dyDescent="0.25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20"/>
      <c r="R17" s="21"/>
      <c r="S17" s="26"/>
    </row>
    <row r="18" spans="1:19" x14ac:dyDescent="0.3">
      <c r="A18" s="21">
        <f>ROW(A1)</f>
        <v>1</v>
      </c>
      <c r="B18" s="123" t="s">
        <v>927</v>
      </c>
      <c r="C18" s="100" t="s">
        <v>89</v>
      </c>
      <c r="D18" s="100" t="s">
        <v>23</v>
      </c>
      <c r="E18" s="100">
        <v>10</v>
      </c>
      <c r="F18" s="100"/>
      <c r="G18" s="114">
        <v>8</v>
      </c>
      <c r="H18" s="114">
        <v>2</v>
      </c>
      <c r="I18" s="114">
        <v>10</v>
      </c>
      <c r="J18" s="114">
        <v>2</v>
      </c>
      <c r="K18" s="114">
        <v>3</v>
      </c>
      <c r="L18" s="114">
        <v>4</v>
      </c>
      <c r="M18" s="114">
        <v>4</v>
      </c>
      <c r="N18" s="114">
        <v>10</v>
      </c>
      <c r="O18" s="114">
        <v>10</v>
      </c>
      <c r="P18" s="114">
        <v>12</v>
      </c>
      <c r="Q18" s="121">
        <v>65</v>
      </c>
      <c r="R18" s="122">
        <v>0.65</v>
      </c>
      <c r="S18" s="30" t="s">
        <v>113</v>
      </c>
    </row>
    <row r="19" spans="1:19" x14ac:dyDescent="0.3">
      <c r="A19" s="21">
        <v>2</v>
      </c>
      <c r="B19" s="100" t="s">
        <v>921</v>
      </c>
      <c r="C19" s="100" t="s">
        <v>922</v>
      </c>
      <c r="D19" s="100" t="s">
        <v>35</v>
      </c>
      <c r="E19" s="100">
        <v>10</v>
      </c>
      <c r="F19" s="100"/>
      <c r="G19" s="114">
        <v>8</v>
      </c>
      <c r="H19" s="114">
        <v>2</v>
      </c>
      <c r="I19" s="114">
        <v>4</v>
      </c>
      <c r="J19" s="114">
        <v>5</v>
      </c>
      <c r="K19" s="114">
        <v>4</v>
      </c>
      <c r="L19" s="114">
        <v>8</v>
      </c>
      <c r="M19" s="114">
        <v>4</v>
      </c>
      <c r="N19" s="114">
        <v>10</v>
      </c>
      <c r="O19" s="114">
        <v>12</v>
      </c>
      <c r="P19" s="114">
        <v>4</v>
      </c>
      <c r="Q19" s="121">
        <v>61</v>
      </c>
      <c r="R19" s="122">
        <v>0.61</v>
      </c>
      <c r="S19" s="30" t="s">
        <v>112</v>
      </c>
    </row>
    <row r="20" spans="1:19" x14ac:dyDescent="0.3">
      <c r="A20" s="21">
        <v>3</v>
      </c>
      <c r="B20" s="100" t="s">
        <v>925</v>
      </c>
      <c r="C20" s="100" t="s">
        <v>926</v>
      </c>
      <c r="D20" s="100" t="s">
        <v>444</v>
      </c>
      <c r="E20" s="100">
        <v>10</v>
      </c>
      <c r="F20" s="100"/>
      <c r="G20" s="114">
        <v>8</v>
      </c>
      <c r="H20" s="114">
        <v>2</v>
      </c>
      <c r="I20" s="114">
        <v>4</v>
      </c>
      <c r="J20" s="114">
        <v>5</v>
      </c>
      <c r="K20" s="114">
        <v>4</v>
      </c>
      <c r="L20" s="114">
        <v>8</v>
      </c>
      <c r="M20" s="114">
        <v>4</v>
      </c>
      <c r="N20" s="114">
        <v>10</v>
      </c>
      <c r="O20" s="114">
        <v>12</v>
      </c>
      <c r="P20" s="114">
        <v>4</v>
      </c>
      <c r="Q20" s="121">
        <v>61</v>
      </c>
      <c r="R20" s="122">
        <v>0.61</v>
      </c>
      <c r="S20" s="30" t="s">
        <v>112</v>
      </c>
    </row>
    <row r="21" spans="1:19" x14ac:dyDescent="0.3">
      <c r="A21" s="21">
        <v>4</v>
      </c>
      <c r="B21" s="100" t="s">
        <v>923</v>
      </c>
      <c r="C21" s="100" t="s">
        <v>50</v>
      </c>
      <c r="D21" s="100" t="s">
        <v>62</v>
      </c>
      <c r="E21" s="100">
        <v>10</v>
      </c>
      <c r="F21" s="100"/>
      <c r="G21" s="114">
        <v>6</v>
      </c>
      <c r="H21" s="114">
        <v>3</v>
      </c>
      <c r="I21" s="114">
        <v>4</v>
      </c>
      <c r="J21" s="114">
        <v>4</v>
      </c>
      <c r="K21" s="114">
        <v>1</v>
      </c>
      <c r="L21" s="114">
        <v>2</v>
      </c>
      <c r="M21" s="114">
        <v>4</v>
      </c>
      <c r="N21" s="114">
        <v>10</v>
      </c>
      <c r="O21" s="114">
        <v>10</v>
      </c>
      <c r="P21" s="114">
        <v>12</v>
      </c>
      <c r="Q21" s="121">
        <v>56</v>
      </c>
      <c r="R21" s="122">
        <v>0.56000000000000005</v>
      </c>
      <c r="S21" s="30" t="s">
        <v>112</v>
      </c>
    </row>
    <row r="22" spans="1:19" x14ac:dyDescent="0.3">
      <c r="A22" s="21">
        <f>ROW(A5)</f>
        <v>5</v>
      </c>
      <c r="B22" s="100" t="s">
        <v>918</v>
      </c>
      <c r="C22" s="100" t="s">
        <v>24</v>
      </c>
      <c r="D22" s="100" t="s">
        <v>58</v>
      </c>
      <c r="E22" s="100">
        <v>10</v>
      </c>
      <c r="F22" s="100"/>
      <c r="G22" s="114">
        <v>6</v>
      </c>
      <c r="H22" s="114">
        <v>0</v>
      </c>
      <c r="I22" s="114">
        <v>6</v>
      </c>
      <c r="J22" s="114">
        <v>2</v>
      </c>
      <c r="K22" s="114">
        <v>4</v>
      </c>
      <c r="L22" s="114">
        <v>8</v>
      </c>
      <c r="M22" s="114">
        <v>0</v>
      </c>
      <c r="N22" s="114">
        <v>6</v>
      </c>
      <c r="O22" s="114">
        <v>14</v>
      </c>
      <c r="P22" s="114">
        <v>8</v>
      </c>
      <c r="Q22" s="121">
        <v>54</v>
      </c>
      <c r="R22" s="122">
        <v>0.54</v>
      </c>
      <c r="S22" s="30" t="s">
        <v>114</v>
      </c>
    </row>
    <row r="23" spans="1:19" x14ac:dyDescent="0.3">
      <c r="A23" s="21">
        <f>ROW(A6)</f>
        <v>6</v>
      </c>
      <c r="B23" s="100" t="s">
        <v>913</v>
      </c>
      <c r="C23" s="100" t="s">
        <v>433</v>
      </c>
      <c r="D23" s="100" t="s">
        <v>23</v>
      </c>
      <c r="E23" s="100">
        <v>10</v>
      </c>
      <c r="F23" s="100"/>
      <c r="G23" s="114">
        <v>8</v>
      </c>
      <c r="H23" s="114">
        <v>1</v>
      </c>
      <c r="I23" s="114">
        <v>4</v>
      </c>
      <c r="J23" s="114">
        <v>4</v>
      </c>
      <c r="K23" s="114">
        <v>2</v>
      </c>
      <c r="L23" s="114">
        <v>2</v>
      </c>
      <c r="M23" s="114">
        <v>3</v>
      </c>
      <c r="N23" s="114">
        <v>8</v>
      </c>
      <c r="O23" s="114">
        <v>12</v>
      </c>
      <c r="P23" s="114">
        <v>4</v>
      </c>
      <c r="Q23" s="121">
        <v>48</v>
      </c>
      <c r="R23" s="122">
        <v>0.48</v>
      </c>
      <c r="S23" s="106" t="s">
        <v>114</v>
      </c>
    </row>
    <row r="24" spans="1:19" x14ac:dyDescent="0.3">
      <c r="A24" s="21">
        <f t="shared" ref="A24:A33" si="0">ROW(A9)</f>
        <v>9</v>
      </c>
      <c r="B24" s="100" t="s">
        <v>915</v>
      </c>
      <c r="C24" s="100" t="s">
        <v>672</v>
      </c>
      <c r="D24" s="100" t="s">
        <v>916</v>
      </c>
      <c r="E24" s="100">
        <v>10</v>
      </c>
      <c r="F24" s="100"/>
      <c r="G24" s="114">
        <v>8</v>
      </c>
      <c r="H24" s="114">
        <v>1</v>
      </c>
      <c r="I24" s="114">
        <v>0</v>
      </c>
      <c r="J24" s="114">
        <v>1</v>
      </c>
      <c r="K24" s="114">
        <v>2</v>
      </c>
      <c r="L24" s="114">
        <v>8</v>
      </c>
      <c r="M24" s="114">
        <v>5</v>
      </c>
      <c r="N24" s="114">
        <v>6</v>
      </c>
      <c r="O24" s="114">
        <v>14</v>
      </c>
      <c r="P24" s="114">
        <v>0</v>
      </c>
      <c r="Q24" s="121">
        <v>45</v>
      </c>
      <c r="R24" s="122">
        <v>0.45</v>
      </c>
      <c r="S24" s="106" t="s">
        <v>114</v>
      </c>
    </row>
    <row r="25" spans="1:19" x14ac:dyDescent="0.3">
      <c r="A25" s="21">
        <f t="shared" si="0"/>
        <v>10</v>
      </c>
      <c r="B25" s="100" t="s">
        <v>920</v>
      </c>
      <c r="C25" s="100" t="s">
        <v>50</v>
      </c>
      <c r="D25" s="100" t="s">
        <v>62</v>
      </c>
      <c r="E25" s="100">
        <v>10</v>
      </c>
      <c r="F25" s="100"/>
      <c r="G25" s="114">
        <v>8</v>
      </c>
      <c r="H25" s="114">
        <v>2</v>
      </c>
      <c r="I25" s="114">
        <v>0</v>
      </c>
      <c r="J25" s="114">
        <v>4</v>
      </c>
      <c r="K25" s="114">
        <v>6</v>
      </c>
      <c r="L25" s="114">
        <v>8</v>
      </c>
      <c r="M25" s="114">
        <v>0</v>
      </c>
      <c r="N25" s="114">
        <v>0</v>
      </c>
      <c r="O25" s="114">
        <v>8</v>
      </c>
      <c r="P25" s="114">
        <v>2</v>
      </c>
      <c r="Q25" s="121">
        <v>38</v>
      </c>
      <c r="R25" s="122">
        <v>0.38</v>
      </c>
      <c r="S25" s="106" t="s">
        <v>114</v>
      </c>
    </row>
    <row r="26" spans="1:19" x14ac:dyDescent="0.3">
      <c r="A26" s="21">
        <f t="shared" si="0"/>
        <v>11</v>
      </c>
      <c r="B26" s="100" t="s">
        <v>766</v>
      </c>
      <c r="C26" s="100" t="s">
        <v>914</v>
      </c>
      <c r="D26" s="100" t="s">
        <v>919</v>
      </c>
      <c r="E26" s="100">
        <v>10</v>
      </c>
      <c r="F26" s="100"/>
      <c r="G26" s="114">
        <v>8</v>
      </c>
      <c r="H26" s="114">
        <v>2</v>
      </c>
      <c r="I26" s="114">
        <v>0</v>
      </c>
      <c r="J26" s="114">
        <v>3</v>
      </c>
      <c r="K26" s="114">
        <v>6</v>
      </c>
      <c r="L26" s="114">
        <v>8</v>
      </c>
      <c r="M26" s="114">
        <v>0</v>
      </c>
      <c r="N26" s="114">
        <v>0</v>
      </c>
      <c r="O26" s="114">
        <v>2</v>
      </c>
      <c r="P26" s="114">
        <v>8</v>
      </c>
      <c r="Q26" s="121">
        <v>37</v>
      </c>
      <c r="R26" s="122">
        <v>0.37</v>
      </c>
      <c r="S26" s="106" t="s">
        <v>114</v>
      </c>
    </row>
    <row r="27" spans="1:19" x14ac:dyDescent="0.3">
      <c r="A27" s="21">
        <f t="shared" si="0"/>
        <v>12</v>
      </c>
      <c r="B27" s="100" t="s">
        <v>924</v>
      </c>
      <c r="C27" s="100" t="s">
        <v>50</v>
      </c>
      <c r="D27" s="100" t="s">
        <v>32</v>
      </c>
      <c r="E27" s="100">
        <v>10</v>
      </c>
      <c r="F27" s="100"/>
      <c r="G27" s="114">
        <v>6</v>
      </c>
      <c r="H27" s="114">
        <v>1</v>
      </c>
      <c r="I27" s="114">
        <v>0</v>
      </c>
      <c r="J27" s="114">
        <v>1</v>
      </c>
      <c r="K27" s="114">
        <v>2</v>
      </c>
      <c r="L27" s="114">
        <v>8</v>
      </c>
      <c r="M27" s="114">
        <v>5</v>
      </c>
      <c r="N27" s="114">
        <v>0</v>
      </c>
      <c r="O27" s="114">
        <v>14</v>
      </c>
      <c r="P27" s="114">
        <v>0</v>
      </c>
      <c r="Q27" s="121">
        <v>37</v>
      </c>
      <c r="R27" s="122">
        <v>0.37</v>
      </c>
      <c r="S27" s="106" t="s">
        <v>114</v>
      </c>
    </row>
    <row r="28" spans="1:19" x14ac:dyDescent="0.3">
      <c r="A28" s="21">
        <f t="shared" si="0"/>
        <v>13</v>
      </c>
      <c r="B28" s="100" t="s">
        <v>917</v>
      </c>
      <c r="C28" s="100" t="s">
        <v>73</v>
      </c>
      <c r="D28" s="100" t="s">
        <v>35</v>
      </c>
      <c r="E28" s="100">
        <v>10</v>
      </c>
      <c r="F28" s="100"/>
      <c r="G28" s="114">
        <v>6</v>
      </c>
      <c r="H28" s="114">
        <v>1</v>
      </c>
      <c r="I28" s="114">
        <v>1</v>
      </c>
      <c r="J28" s="114">
        <v>0</v>
      </c>
      <c r="K28" s="114">
        <v>0</v>
      </c>
      <c r="L28" s="114">
        <v>8</v>
      </c>
      <c r="M28" s="114">
        <v>3</v>
      </c>
      <c r="N28" s="114">
        <v>0</v>
      </c>
      <c r="O28" s="114">
        <v>14</v>
      </c>
      <c r="P28" s="114">
        <v>0</v>
      </c>
      <c r="Q28" s="121">
        <v>33</v>
      </c>
      <c r="R28" s="122">
        <v>0.33</v>
      </c>
      <c r="S28" s="106" t="s">
        <v>114</v>
      </c>
    </row>
    <row r="29" spans="1:19" x14ac:dyDescent="0.3">
      <c r="A29" s="21">
        <f t="shared" si="0"/>
        <v>14</v>
      </c>
      <c r="B29" s="124" t="s">
        <v>912</v>
      </c>
      <c r="C29" s="100" t="s">
        <v>89</v>
      </c>
      <c r="D29" s="100" t="s">
        <v>541</v>
      </c>
      <c r="E29" s="100">
        <v>10</v>
      </c>
      <c r="F29" s="100"/>
      <c r="G29" s="114">
        <v>4</v>
      </c>
      <c r="H29" s="114">
        <v>1</v>
      </c>
      <c r="I29" s="114">
        <v>2</v>
      </c>
      <c r="J29" s="114">
        <v>0</v>
      </c>
      <c r="K29" s="114">
        <v>0</v>
      </c>
      <c r="L29" s="114">
        <v>6</v>
      </c>
      <c r="M29" s="114">
        <v>0</v>
      </c>
      <c r="N29" s="114">
        <v>4</v>
      </c>
      <c r="O29" s="114">
        <v>14</v>
      </c>
      <c r="P29" s="114">
        <v>0</v>
      </c>
      <c r="Q29" s="121">
        <v>31</v>
      </c>
      <c r="R29" s="122">
        <v>0.31</v>
      </c>
      <c r="S29" s="106" t="s">
        <v>114</v>
      </c>
    </row>
    <row r="30" spans="1:19" x14ac:dyDescent="0.3">
      <c r="A30" s="21">
        <f t="shared" si="0"/>
        <v>15</v>
      </c>
      <c r="B30" s="100" t="s">
        <v>797</v>
      </c>
      <c r="C30" s="100" t="s">
        <v>914</v>
      </c>
      <c r="D30" s="100" t="s">
        <v>72</v>
      </c>
      <c r="E30" s="100">
        <v>10</v>
      </c>
      <c r="F30" s="100"/>
      <c r="G30" s="114">
        <v>6</v>
      </c>
      <c r="H30" s="114">
        <v>1</v>
      </c>
      <c r="I30" s="114">
        <v>0</v>
      </c>
      <c r="J30" s="114">
        <v>1</v>
      </c>
      <c r="K30" s="114">
        <v>0</v>
      </c>
      <c r="L30" s="114">
        <v>0</v>
      </c>
      <c r="M30" s="114">
        <v>3</v>
      </c>
      <c r="N30" s="114">
        <v>0</v>
      </c>
      <c r="O30" s="114">
        <v>8</v>
      </c>
      <c r="P30" s="114">
        <v>8</v>
      </c>
      <c r="Q30" s="121">
        <v>27</v>
      </c>
      <c r="R30" s="122">
        <v>0.27</v>
      </c>
      <c r="S30" s="106" t="s">
        <v>114</v>
      </c>
    </row>
    <row r="31" spans="1:19" x14ac:dyDescent="0.3">
      <c r="A31" s="21">
        <f t="shared" si="0"/>
        <v>16</v>
      </c>
      <c r="B31" s="41"/>
      <c r="C31" s="41"/>
      <c r="D31" s="41"/>
      <c r="E31" s="41"/>
      <c r="F31" s="4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1">
        <f t="shared" ref="Q31:Q82" si="1">SUM(G31:P31)</f>
        <v>0</v>
      </c>
      <c r="R31" s="8">
        <f t="shared" ref="R31:R82" si="2">Q31/$E$14</f>
        <v>0</v>
      </c>
      <c r="S31" s="22"/>
    </row>
    <row r="32" spans="1:19" x14ac:dyDescent="0.3">
      <c r="A32" s="21">
        <f t="shared" si="0"/>
        <v>17</v>
      </c>
      <c r="B32" s="41"/>
      <c r="C32" s="41"/>
      <c r="D32" s="41"/>
      <c r="E32" s="41"/>
      <c r="F32" s="4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1">
        <f t="shared" si="1"/>
        <v>0</v>
      </c>
      <c r="R32" s="8">
        <f t="shared" si="2"/>
        <v>0</v>
      </c>
      <c r="S32" s="22"/>
    </row>
    <row r="33" spans="1:19" x14ac:dyDescent="0.3">
      <c r="A33" s="21">
        <f t="shared" si="0"/>
        <v>18</v>
      </c>
      <c r="B33" s="41"/>
      <c r="C33" s="41"/>
      <c r="D33" s="41"/>
      <c r="E33" s="41"/>
      <c r="F33" s="4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1">
        <f t="shared" si="1"/>
        <v>0</v>
      </c>
      <c r="R33" s="8">
        <f t="shared" si="2"/>
        <v>0</v>
      </c>
      <c r="S33" s="22"/>
    </row>
    <row r="34" spans="1:19" x14ac:dyDescent="0.3">
      <c r="A34" s="21">
        <f t="shared" ref="A34:A97" si="3">ROW(A21)</f>
        <v>21</v>
      </c>
      <c r="B34" s="41"/>
      <c r="C34" s="41"/>
      <c r="D34" s="41"/>
      <c r="E34" s="41"/>
      <c r="F34" s="41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1">
        <f t="shared" si="1"/>
        <v>0</v>
      </c>
      <c r="R34" s="8">
        <f t="shared" si="2"/>
        <v>0</v>
      </c>
      <c r="S34" s="22"/>
    </row>
    <row r="35" spans="1:19" x14ac:dyDescent="0.3">
      <c r="A35" s="21">
        <f t="shared" si="3"/>
        <v>22</v>
      </c>
      <c r="B35" s="41"/>
      <c r="C35" s="41"/>
      <c r="D35" s="41"/>
      <c r="E35" s="41"/>
      <c r="F35" s="4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>
        <f t="shared" si="1"/>
        <v>0</v>
      </c>
      <c r="R35" s="8">
        <f t="shared" si="2"/>
        <v>0</v>
      </c>
      <c r="S35" s="22"/>
    </row>
    <row r="36" spans="1:19" x14ac:dyDescent="0.3">
      <c r="A36" s="21">
        <f t="shared" si="3"/>
        <v>23</v>
      </c>
      <c r="B36" s="41"/>
      <c r="C36" s="41"/>
      <c r="D36" s="41"/>
      <c r="E36" s="41"/>
      <c r="F36" s="41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>
        <f t="shared" si="1"/>
        <v>0</v>
      </c>
      <c r="R36" s="8">
        <f t="shared" si="2"/>
        <v>0</v>
      </c>
      <c r="S36" s="22"/>
    </row>
    <row r="37" spans="1:19" x14ac:dyDescent="0.3">
      <c r="A37" s="21">
        <f t="shared" si="3"/>
        <v>24</v>
      </c>
      <c r="B37" s="41"/>
      <c r="C37" s="41"/>
      <c r="D37" s="41"/>
      <c r="E37" s="41"/>
      <c r="F37" s="4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1">
        <f t="shared" si="1"/>
        <v>0</v>
      </c>
      <c r="R37" s="8">
        <f t="shared" si="2"/>
        <v>0</v>
      </c>
      <c r="S37" s="22"/>
    </row>
    <row r="38" spans="1:19" x14ac:dyDescent="0.3">
      <c r="A38" s="21">
        <f t="shared" si="3"/>
        <v>25</v>
      </c>
      <c r="B38" s="41"/>
      <c r="C38" s="41"/>
      <c r="D38" s="41"/>
      <c r="E38" s="41"/>
      <c r="F38" s="4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1">
        <f t="shared" si="1"/>
        <v>0</v>
      </c>
      <c r="R38" s="8">
        <f t="shared" si="2"/>
        <v>0</v>
      </c>
      <c r="S38" s="22"/>
    </row>
    <row r="39" spans="1:19" x14ac:dyDescent="0.3">
      <c r="A39" s="21">
        <f t="shared" si="3"/>
        <v>26</v>
      </c>
      <c r="B39" s="41"/>
      <c r="C39" s="41"/>
      <c r="D39" s="41"/>
      <c r="E39" s="41"/>
      <c r="F39" s="4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1">
        <f t="shared" si="1"/>
        <v>0</v>
      </c>
      <c r="R39" s="8">
        <f t="shared" si="2"/>
        <v>0</v>
      </c>
      <c r="S39" s="22"/>
    </row>
    <row r="40" spans="1:19" x14ac:dyDescent="0.3">
      <c r="A40" s="21">
        <f t="shared" si="3"/>
        <v>27</v>
      </c>
      <c r="B40" s="41"/>
      <c r="C40" s="41"/>
      <c r="D40" s="41"/>
      <c r="E40" s="41"/>
      <c r="F40" s="41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1">
        <f t="shared" si="1"/>
        <v>0</v>
      </c>
      <c r="R40" s="8">
        <f t="shared" si="2"/>
        <v>0</v>
      </c>
      <c r="S40" s="22"/>
    </row>
    <row r="41" spans="1:19" x14ac:dyDescent="0.3">
      <c r="A41" s="21">
        <f t="shared" si="3"/>
        <v>28</v>
      </c>
      <c r="B41" s="41"/>
      <c r="C41" s="41"/>
      <c r="D41" s="41"/>
      <c r="E41" s="41"/>
      <c r="F41" s="41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1">
        <f t="shared" si="1"/>
        <v>0</v>
      </c>
      <c r="R41" s="8">
        <f t="shared" si="2"/>
        <v>0</v>
      </c>
      <c r="S41" s="22"/>
    </row>
    <row r="42" spans="1:19" x14ac:dyDescent="0.3">
      <c r="A42" s="21">
        <f t="shared" si="3"/>
        <v>29</v>
      </c>
      <c r="B42" s="41"/>
      <c r="C42" s="41"/>
      <c r="D42" s="41"/>
      <c r="E42" s="41"/>
      <c r="F42" s="41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1">
        <f t="shared" si="1"/>
        <v>0</v>
      </c>
      <c r="R42" s="8">
        <f t="shared" si="2"/>
        <v>0</v>
      </c>
      <c r="S42" s="22"/>
    </row>
    <row r="43" spans="1:19" x14ac:dyDescent="0.3">
      <c r="A43" s="21">
        <f t="shared" si="3"/>
        <v>30</v>
      </c>
      <c r="B43" s="41"/>
      <c r="C43" s="41"/>
      <c r="D43" s="41"/>
      <c r="E43" s="41"/>
      <c r="F43" s="41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1">
        <f t="shared" si="1"/>
        <v>0</v>
      </c>
      <c r="R43" s="8">
        <f t="shared" si="2"/>
        <v>0</v>
      </c>
      <c r="S43" s="22"/>
    </row>
    <row r="44" spans="1:19" x14ac:dyDescent="0.3">
      <c r="A44" s="21">
        <f t="shared" si="3"/>
        <v>31</v>
      </c>
      <c r="B44" s="41"/>
      <c r="C44" s="41"/>
      <c r="D44" s="41"/>
      <c r="E44" s="41"/>
      <c r="F44" s="41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1">
        <f t="shared" si="1"/>
        <v>0</v>
      </c>
      <c r="R44" s="8">
        <f t="shared" si="2"/>
        <v>0</v>
      </c>
      <c r="S44" s="22"/>
    </row>
    <row r="45" spans="1:19" x14ac:dyDescent="0.3">
      <c r="A45" s="21">
        <f t="shared" si="3"/>
        <v>32</v>
      </c>
      <c r="B45" s="41"/>
      <c r="C45" s="41"/>
      <c r="D45" s="41"/>
      <c r="E45" s="41"/>
      <c r="F45" s="41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1">
        <f t="shared" si="1"/>
        <v>0</v>
      </c>
      <c r="R45" s="8">
        <f t="shared" si="2"/>
        <v>0</v>
      </c>
      <c r="S45" s="22"/>
    </row>
    <row r="46" spans="1:19" x14ac:dyDescent="0.3">
      <c r="A46" s="21">
        <f t="shared" si="3"/>
        <v>33</v>
      </c>
      <c r="B46" s="41"/>
      <c r="C46" s="41"/>
      <c r="D46" s="41"/>
      <c r="E46" s="41"/>
      <c r="F46" s="41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1">
        <f t="shared" si="1"/>
        <v>0</v>
      </c>
      <c r="R46" s="8">
        <f t="shared" si="2"/>
        <v>0</v>
      </c>
      <c r="S46" s="22"/>
    </row>
    <row r="47" spans="1:19" x14ac:dyDescent="0.3">
      <c r="A47" s="21">
        <f t="shared" si="3"/>
        <v>34</v>
      </c>
      <c r="B47" s="41"/>
      <c r="C47" s="41"/>
      <c r="D47" s="41"/>
      <c r="E47" s="41"/>
      <c r="F47" s="41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1">
        <f t="shared" si="1"/>
        <v>0</v>
      </c>
      <c r="R47" s="8">
        <f t="shared" si="2"/>
        <v>0</v>
      </c>
      <c r="S47" s="22"/>
    </row>
    <row r="48" spans="1:19" x14ac:dyDescent="0.3">
      <c r="A48" s="21">
        <f t="shared" si="3"/>
        <v>35</v>
      </c>
      <c r="B48" s="41"/>
      <c r="C48" s="41"/>
      <c r="D48" s="41"/>
      <c r="E48" s="41"/>
      <c r="F48" s="41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>
        <f t="shared" si="1"/>
        <v>0</v>
      </c>
      <c r="R48" s="8">
        <f t="shared" si="2"/>
        <v>0</v>
      </c>
      <c r="S48" s="22"/>
    </row>
    <row r="49" spans="1:19" x14ac:dyDescent="0.3">
      <c r="A49" s="21">
        <f t="shared" si="3"/>
        <v>36</v>
      </c>
      <c r="B49" s="41"/>
      <c r="C49" s="41"/>
      <c r="D49" s="41"/>
      <c r="E49" s="41"/>
      <c r="F49" s="41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1">
        <f t="shared" si="1"/>
        <v>0</v>
      </c>
      <c r="R49" s="8">
        <f t="shared" si="2"/>
        <v>0</v>
      </c>
      <c r="S49" s="22"/>
    </row>
    <row r="50" spans="1:19" x14ac:dyDescent="0.3">
      <c r="A50" s="21">
        <f t="shared" si="3"/>
        <v>37</v>
      </c>
      <c r="B50" s="41"/>
      <c r="C50" s="41"/>
      <c r="D50" s="41"/>
      <c r="E50" s="41"/>
      <c r="F50" s="41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>
        <f t="shared" si="1"/>
        <v>0</v>
      </c>
      <c r="R50" s="8">
        <f t="shared" si="2"/>
        <v>0</v>
      </c>
      <c r="S50" s="22"/>
    </row>
    <row r="51" spans="1:19" x14ac:dyDescent="0.3">
      <c r="A51" s="21">
        <f t="shared" si="3"/>
        <v>38</v>
      </c>
      <c r="B51" s="41"/>
      <c r="C51" s="41"/>
      <c r="D51" s="41"/>
      <c r="E51" s="41"/>
      <c r="F51" s="41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1">
        <f t="shared" si="1"/>
        <v>0</v>
      </c>
      <c r="R51" s="8">
        <f t="shared" si="2"/>
        <v>0</v>
      </c>
      <c r="S51" s="22"/>
    </row>
    <row r="52" spans="1:19" x14ac:dyDescent="0.3">
      <c r="A52" s="21">
        <f t="shared" si="3"/>
        <v>39</v>
      </c>
      <c r="B52" s="41"/>
      <c r="C52" s="41"/>
      <c r="D52" s="41"/>
      <c r="E52" s="41"/>
      <c r="F52" s="41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>
        <f t="shared" si="1"/>
        <v>0</v>
      </c>
      <c r="R52" s="8">
        <f t="shared" si="2"/>
        <v>0</v>
      </c>
      <c r="S52" s="22"/>
    </row>
    <row r="53" spans="1:19" x14ac:dyDescent="0.3">
      <c r="A53" s="21">
        <f t="shared" si="3"/>
        <v>40</v>
      </c>
      <c r="B53" s="41"/>
      <c r="C53" s="41"/>
      <c r="D53" s="41"/>
      <c r="E53" s="41"/>
      <c r="F53" s="4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1">
        <f t="shared" si="1"/>
        <v>0</v>
      </c>
      <c r="R53" s="8">
        <f t="shared" si="2"/>
        <v>0</v>
      </c>
      <c r="S53" s="22"/>
    </row>
    <row r="54" spans="1:19" x14ac:dyDescent="0.3">
      <c r="A54" s="21">
        <f t="shared" si="3"/>
        <v>41</v>
      </c>
      <c r="B54" s="41"/>
      <c r="C54" s="41"/>
      <c r="D54" s="41"/>
      <c r="E54" s="41"/>
      <c r="F54" s="41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>
        <f t="shared" si="1"/>
        <v>0</v>
      </c>
      <c r="R54" s="8">
        <f t="shared" si="2"/>
        <v>0</v>
      </c>
      <c r="S54" s="22"/>
    </row>
    <row r="55" spans="1:19" x14ac:dyDescent="0.3">
      <c r="A55" s="21">
        <f t="shared" si="3"/>
        <v>42</v>
      </c>
      <c r="B55" s="41"/>
      <c r="C55" s="41"/>
      <c r="D55" s="41"/>
      <c r="E55" s="41"/>
      <c r="F55" s="41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>
        <f t="shared" si="1"/>
        <v>0</v>
      </c>
      <c r="R55" s="8">
        <f t="shared" si="2"/>
        <v>0</v>
      </c>
      <c r="S55" s="22"/>
    </row>
    <row r="56" spans="1:19" x14ac:dyDescent="0.3">
      <c r="A56" s="21">
        <f t="shared" si="3"/>
        <v>43</v>
      </c>
      <c r="B56" s="41"/>
      <c r="C56" s="41"/>
      <c r="D56" s="41"/>
      <c r="E56" s="41"/>
      <c r="F56" s="41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>
        <f t="shared" si="1"/>
        <v>0</v>
      </c>
      <c r="R56" s="8">
        <f t="shared" si="2"/>
        <v>0</v>
      </c>
      <c r="S56" s="22"/>
    </row>
    <row r="57" spans="1:19" x14ac:dyDescent="0.3">
      <c r="A57" s="21">
        <f t="shared" si="3"/>
        <v>44</v>
      </c>
      <c r="B57" s="41"/>
      <c r="C57" s="41"/>
      <c r="D57" s="41"/>
      <c r="E57" s="41"/>
      <c r="F57" s="41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1">
        <f t="shared" si="1"/>
        <v>0</v>
      </c>
      <c r="R57" s="8">
        <f t="shared" si="2"/>
        <v>0</v>
      </c>
      <c r="S57" s="22"/>
    </row>
    <row r="58" spans="1:19" x14ac:dyDescent="0.3">
      <c r="A58" s="21">
        <f t="shared" si="3"/>
        <v>45</v>
      </c>
      <c r="B58" s="41"/>
      <c r="C58" s="41"/>
      <c r="D58" s="41"/>
      <c r="E58" s="41"/>
      <c r="F58" s="41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1">
        <f t="shared" si="1"/>
        <v>0</v>
      </c>
      <c r="R58" s="8">
        <f t="shared" si="2"/>
        <v>0</v>
      </c>
      <c r="S58" s="22"/>
    </row>
    <row r="59" spans="1:19" x14ac:dyDescent="0.3">
      <c r="A59" s="21">
        <f t="shared" si="3"/>
        <v>46</v>
      </c>
      <c r="B59" s="41"/>
      <c r="C59" s="41"/>
      <c r="D59" s="41"/>
      <c r="E59" s="41"/>
      <c r="F59" s="41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1">
        <f t="shared" si="1"/>
        <v>0</v>
      </c>
      <c r="R59" s="8">
        <f t="shared" si="2"/>
        <v>0</v>
      </c>
      <c r="S59" s="22"/>
    </row>
    <row r="60" spans="1:19" x14ac:dyDescent="0.3">
      <c r="A60" s="21">
        <f t="shared" si="3"/>
        <v>47</v>
      </c>
      <c r="B60" s="41"/>
      <c r="C60" s="41"/>
      <c r="D60" s="41"/>
      <c r="E60" s="41"/>
      <c r="F60" s="41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>
        <f t="shared" si="1"/>
        <v>0</v>
      </c>
      <c r="R60" s="8">
        <f t="shared" si="2"/>
        <v>0</v>
      </c>
      <c r="S60" s="22"/>
    </row>
    <row r="61" spans="1:19" x14ac:dyDescent="0.3">
      <c r="A61" s="21">
        <f t="shared" si="3"/>
        <v>48</v>
      </c>
      <c r="B61" s="41"/>
      <c r="C61" s="41"/>
      <c r="D61" s="41"/>
      <c r="E61" s="41"/>
      <c r="F61" s="41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1">
        <f t="shared" si="1"/>
        <v>0</v>
      </c>
      <c r="R61" s="8">
        <f t="shared" si="2"/>
        <v>0</v>
      </c>
      <c r="S61" s="22"/>
    </row>
    <row r="62" spans="1:19" x14ac:dyDescent="0.3">
      <c r="A62" s="21">
        <f t="shared" si="3"/>
        <v>49</v>
      </c>
      <c r="B62" s="41"/>
      <c r="C62" s="41"/>
      <c r="D62" s="41"/>
      <c r="E62" s="41"/>
      <c r="F62" s="41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>
        <f t="shared" si="1"/>
        <v>0</v>
      </c>
      <c r="R62" s="8">
        <f t="shared" si="2"/>
        <v>0</v>
      </c>
      <c r="S62" s="22"/>
    </row>
    <row r="63" spans="1:19" x14ac:dyDescent="0.3">
      <c r="A63" s="21">
        <f t="shared" si="3"/>
        <v>50</v>
      </c>
      <c r="B63" s="41"/>
      <c r="C63" s="41"/>
      <c r="D63" s="41"/>
      <c r="E63" s="41"/>
      <c r="F63" s="41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>
        <f t="shared" si="1"/>
        <v>0</v>
      </c>
      <c r="R63" s="8">
        <f t="shared" si="2"/>
        <v>0</v>
      </c>
      <c r="S63" s="22"/>
    </row>
    <row r="64" spans="1:19" x14ac:dyDescent="0.3">
      <c r="A64" s="21">
        <f t="shared" si="3"/>
        <v>51</v>
      </c>
      <c r="B64" s="41"/>
      <c r="C64" s="41"/>
      <c r="D64" s="41"/>
      <c r="E64" s="41"/>
      <c r="F64" s="41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>
        <f t="shared" si="1"/>
        <v>0</v>
      </c>
      <c r="R64" s="8">
        <f t="shared" si="2"/>
        <v>0</v>
      </c>
      <c r="S64" s="22"/>
    </row>
    <row r="65" spans="1:19" x14ac:dyDescent="0.3">
      <c r="A65" s="21">
        <f t="shared" si="3"/>
        <v>52</v>
      </c>
      <c r="B65" s="41"/>
      <c r="C65" s="41"/>
      <c r="D65" s="41"/>
      <c r="E65" s="41"/>
      <c r="F65" s="41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>
        <f t="shared" si="1"/>
        <v>0</v>
      </c>
      <c r="R65" s="8">
        <f t="shared" si="2"/>
        <v>0</v>
      </c>
      <c r="S65" s="22"/>
    </row>
    <row r="66" spans="1:19" x14ac:dyDescent="0.3">
      <c r="A66" s="21">
        <f t="shared" si="3"/>
        <v>53</v>
      </c>
      <c r="B66" s="41"/>
      <c r="C66" s="41"/>
      <c r="D66" s="41"/>
      <c r="E66" s="41"/>
      <c r="F66" s="41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>
        <f t="shared" si="1"/>
        <v>0</v>
      </c>
      <c r="R66" s="8">
        <f t="shared" si="2"/>
        <v>0</v>
      </c>
      <c r="S66" s="22"/>
    </row>
    <row r="67" spans="1:19" x14ac:dyDescent="0.3">
      <c r="A67" s="21">
        <f t="shared" si="3"/>
        <v>54</v>
      </c>
      <c r="B67" s="41"/>
      <c r="C67" s="41"/>
      <c r="D67" s="41"/>
      <c r="E67" s="41"/>
      <c r="F67" s="41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>
        <f t="shared" si="1"/>
        <v>0</v>
      </c>
      <c r="R67" s="8">
        <f t="shared" si="2"/>
        <v>0</v>
      </c>
      <c r="S67" s="22"/>
    </row>
    <row r="68" spans="1:19" x14ac:dyDescent="0.3">
      <c r="A68" s="21">
        <f t="shared" si="3"/>
        <v>55</v>
      </c>
      <c r="B68" s="41"/>
      <c r="C68" s="41"/>
      <c r="D68" s="41"/>
      <c r="E68" s="41"/>
      <c r="F68" s="41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>
        <f t="shared" si="1"/>
        <v>0</v>
      </c>
      <c r="R68" s="8">
        <f t="shared" si="2"/>
        <v>0</v>
      </c>
      <c r="S68" s="22"/>
    </row>
    <row r="69" spans="1:19" x14ac:dyDescent="0.3">
      <c r="A69" s="21">
        <f t="shared" si="3"/>
        <v>56</v>
      </c>
      <c r="B69" s="41"/>
      <c r="C69" s="41"/>
      <c r="D69" s="41"/>
      <c r="E69" s="41"/>
      <c r="F69" s="41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>
        <f t="shared" si="1"/>
        <v>0</v>
      </c>
      <c r="R69" s="8">
        <f t="shared" si="2"/>
        <v>0</v>
      </c>
      <c r="S69" s="22"/>
    </row>
    <row r="70" spans="1:19" x14ac:dyDescent="0.3">
      <c r="A70" s="21">
        <f t="shared" si="3"/>
        <v>57</v>
      </c>
      <c r="B70" s="41"/>
      <c r="C70" s="41"/>
      <c r="D70" s="41"/>
      <c r="E70" s="41"/>
      <c r="F70" s="41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>
        <f t="shared" si="1"/>
        <v>0</v>
      </c>
      <c r="R70" s="8">
        <f t="shared" si="2"/>
        <v>0</v>
      </c>
      <c r="S70" s="22"/>
    </row>
    <row r="71" spans="1:19" x14ac:dyDescent="0.3">
      <c r="A71" s="21">
        <f t="shared" si="3"/>
        <v>58</v>
      </c>
      <c r="B71" s="41"/>
      <c r="C71" s="41"/>
      <c r="D71" s="41"/>
      <c r="E71" s="41"/>
      <c r="F71" s="41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>
        <f t="shared" si="1"/>
        <v>0</v>
      </c>
      <c r="R71" s="8">
        <f t="shared" si="2"/>
        <v>0</v>
      </c>
      <c r="S71" s="22"/>
    </row>
    <row r="72" spans="1:19" x14ac:dyDescent="0.3">
      <c r="A72" s="21">
        <f t="shared" si="3"/>
        <v>59</v>
      </c>
      <c r="B72" s="41"/>
      <c r="C72" s="41"/>
      <c r="D72" s="41"/>
      <c r="E72" s="41"/>
      <c r="F72" s="41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>
        <f t="shared" si="1"/>
        <v>0</v>
      </c>
      <c r="R72" s="8">
        <f t="shared" si="2"/>
        <v>0</v>
      </c>
      <c r="S72" s="22"/>
    </row>
    <row r="73" spans="1:19" x14ac:dyDescent="0.3">
      <c r="A73" s="21">
        <f t="shared" si="3"/>
        <v>60</v>
      </c>
      <c r="B73" s="41"/>
      <c r="C73" s="41"/>
      <c r="D73" s="41"/>
      <c r="E73" s="41"/>
      <c r="F73" s="41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>
        <f t="shared" si="1"/>
        <v>0</v>
      </c>
      <c r="R73" s="8">
        <f t="shared" si="2"/>
        <v>0</v>
      </c>
      <c r="S73" s="22"/>
    </row>
    <row r="74" spans="1:19" x14ac:dyDescent="0.3">
      <c r="A74" s="21">
        <f t="shared" si="3"/>
        <v>61</v>
      </c>
      <c r="B74" s="41"/>
      <c r="C74" s="41"/>
      <c r="D74" s="41"/>
      <c r="E74" s="41"/>
      <c r="F74" s="41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>
        <f t="shared" si="1"/>
        <v>0</v>
      </c>
      <c r="R74" s="8">
        <f t="shared" si="2"/>
        <v>0</v>
      </c>
      <c r="S74" s="22"/>
    </row>
    <row r="75" spans="1:19" x14ac:dyDescent="0.3">
      <c r="A75" s="21">
        <f t="shared" si="3"/>
        <v>62</v>
      </c>
      <c r="B75" s="41"/>
      <c r="C75" s="41"/>
      <c r="D75" s="41"/>
      <c r="E75" s="41"/>
      <c r="F75" s="41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>
        <f t="shared" si="1"/>
        <v>0</v>
      </c>
      <c r="R75" s="8">
        <f t="shared" si="2"/>
        <v>0</v>
      </c>
      <c r="S75" s="22"/>
    </row>
    <row r="76" spans="1:19" x14ac:dyDescent="0.3">
      <c r="A76" s="21">
        <f t="shared" si="3"/>
        <v>63</v>
      </c>
      <c r="B76" s="41"/>
      <c r="C76" s="41"/>
      <c r="D76" s="41"/>
      <c r="E76" s="41"/>
      <c r="F76" s="41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>
        <f t="shared" si="1"/>
        <v>0</v>
      </c>
      <c r="R76" s="8">
        <f t="shared" si="2"/>
        <v>0</v>
      </c>
      <c r="S76" s="22"/>
    </row>
    <row r="77" spans="1:19" x14ac:dyDescent="0.3">
      <c r="A77" s="21">
        <f t="shared" si="3"/>
        <v>64</v>
      </c>
      <c r="B77" s="41"/>
      <c r="C77" s="41"/>
      <c r="D77" s="41"/>
      <c r="E77" s="41"/>
      <c r="F77" s="41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>
        <f t="shared" si="1"/>
        <v>0</v>
      </c>
      <c r="R77" s="8">
        <f t="shared" si="2"/>
        <v>0</v>
      </c>
      <c r="S77" s="22"/>
    </row>
    <row r="78" spans="1:19" x14ac:dyDescent="0.3">
      <c r="A78" s="21">
        <f t="shared" si="3"/>
        <v>65</v>
      </c>
      <c r="B78" s="41"/>
      <c r="C78" s="41"/>
      <c r="D78" s="41"/>
      <c r="E78" s="41"/>
      <c r="F78" s="41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>
        <f t="shared" si="1"/>
        <v>0</v>
      </c>
      <c r="R78" s="8">
        <f t="shared" si="2"/>
        <v>0</v>
      </c>
      <c r="S78" s="22"/>
    </row>
    <row r="79" spans="1:19" x14ac:dyDescent="0.3">
      <c r="A79" s="21">
        <f t="shared" si="3"/>
        <v>66</v>
      </c>
      <c r="B79" s="41"/>
      <c r="C79" s="41"/>
      <c r="D79" s="41"/>
      <c r="E79" s="41"/>
      <c r="F79" s="41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>
        <f t="shared" si="1"/>
        <v>0</v>
      </c>
      <c r="R79" s="8">
        <f t="shared" si="2"/>
        <v>0</v>
      </c>
      <c r="S79" s="22"/>
    </row>
    <row r="80" spans="1:19" x14ac:dyDescent="0.3">
      <c r="A80" s="21">
        <f t="shared" si="3"/>
        <v>67</v>
      </c>
      <c r="B80" s="41"/>
      <c r="C80" s="41"/>
      <c r="D80" s="41"/>
      <c r="E80" s="41"/>
      <c r="F80" s="41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>
        <f t="shared" si="1"/>
        <v>0</v>
      </c>
      <c r="R80" s="8">
        <f t="shared" si="2"/>
        <v>0</v>
      </c>
      <c r="S80" s="22"/>
    </row>
    <row r="81" spans="1:19" x14ac:dyDescent="0.3">
      <c r="A81" s="21">
        <f t="shared" si="3"/>
        <v>68</v>
      </c>
      <c r="B81" s="41"/>
      <c r="C81" s="41"/>
      <c r="D81" s="41"/>
      <c r="E81" s="41"/>
      <c r="F81" s="41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>
        <f t="shared" si="1"/>
        <v>0</v>
      </c>
      <c r="R81" s="8">
        <f t="shared" si="2"/>
        <v>0</v>
      </c>
      <c r="S81" s="22"/>
    </row>
    <row r="82" spans="1:19" x14ac:dyDescent="0.3">
      <c r="A82" s="21">
        <f t="shared" si="3"/>
        <v>69</v>
      </c>
      <c r="B82" s="41"/>
      <c r="C82" s="41"/>
      <c r="D82" s="41"/>
      <c r="E82" s="41"/>
      <c r="F82" s="41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>
        <f t="shared" si="1"/>
        <v>0</v>
      </c>
      <c r="R82" s="8">
        <f t="shared" si="2"/>
        <v>0</v>
      </c>
      <c r="S82" s="22"/>
    </row>
    <row r="83" spans="1:19" x14ac:dyDescent="0.3">
      <c r="A83" s="21">
        <f t="shared" si="3"/>
        <v>70</v>
      </c>
      <c r="B83" s="41"/>
      <c r="C83" s="41"/>
      <c r="D83" s="41"/>
      <c r="E83" s="41"/>
      <c r="F83" s="41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>
        <f t="shared" ref="Q83:Q113" si="4">SUM(G83:P83)</f>
        <v>0</v>
      </c>
      <c r="R83" s="8">
        <f t="shared" ref="R83:R113" si="5">Q83/$E$14</f>
        <v>0</v>
      </c>
      <c r="S83" s="22"/>
    </row>
    <row r="84" spans="1:19" x14ac:dyDescent="0.3">
      <c r="A84" s="21">
        <f t="shared" si="3"/>
        <v>71</v>
      </c>
      <c r="B84" s="41"/>
      <c r="C84" s="41"/>
      <c r="D84" s="41"/>
      <c r="E84" s="41"/>
      <c r="F84" s="41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>
        <f t="shared" si="4"/>
        <v>0</v>
      </c>
      <c r="R84" s="8">
        <f t="shared" si="5"/>
        <v>0</v>
      </c>
      <c r="S84" s="22"/>
    </row>
    <row r="85" spans="1:19" x14ac:dyDescent="0.3">
      <c r="A85" s="21">
        <f t="shared" si="3"/>
        <v>72</v>
      </c>
      <c r="B85" s="41"/>
      <c r="C85" s="41"/>
      <c r="D85" s="41"/>
      <c r="E85" s="41"/>
      <c r="F85" s="41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>
        <f t="shared" si="4"/>
        <v>0</v>
      </c>
      <c r="R85" s="8">
        <f t="shared" si="5"/>
        <v>0</v>
      </c>
      <c r="S85" s="22"/>
    </row>
    <row r="86" spans="1:19" x14ac:dyDescent="0.3">
      <c r="A86" s="21">
        <f t="shared" si="3"/>
        <v>73</v>
      </c>
      <c r="B86" s="41"/>
      <c r="C86" s="41"/>
      <c r="D86" s="41"/>
      <c r="E86" s="41"/>
      <c r="F86" s="41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>
        <f t="shared" si="4"/>
        <v>0</v>
      </c>
      <c r="R86" s="8">
        <f t="shared" si="5"/>
        <v>0</v>
      </c>
      <c r="S86" s="22"/>
    </row>
    <row r="87" spans="1:19" x14ac:dyDescent="0.3">
      <c r="A87" s="21">
        <f t="shared" si="3"/>
        <v>74</v>
      </c>
      <c r="B87" s="41"/>
      <c r="C87" s="41"/>
      <c r="D87" s="41"/>
      <c r="E87" s="41"/>
      <c r="F87" s="41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>
        <f t="shared" si="4"/>
        <v>0</v>
      </c>
      <c r="R87" s="8">
        <f t="shared" si="5"/>
        <v>0</v>
      </c>
      <c r="S87" s="22"/>
    </row>
    <row r="88" spans="1:19" x14ac:dyDescent="0.3">
      <c r="A88" s="21">
        <f t="shared" si="3"/>
        <v>75</v>
      </c>
      <c r="B88" s="41"/>
      <c r="C88" s="41"/>
      <c r="D88" s="41"/>
      <c r="E88" s="41"/>
      <c r="F88" s="41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>
        <f t="shared" si="4"/>
        <v>0</v>
      </c>
      <c r="R88" s="8">
        <f t="shared" si="5"/>
        <v>0</v>
      </c>
      <c r="S88" s="22"/>
    </row>
    <row r="89" spans="1:19" x14ac:dyDescent="0.3">
      <c r="A89" s="21">
        <f t="shared" si="3"/>
        <v>76</v>
      </c>
      <c r="B89" s="41"/>
      <c r="C89" s="41"/>
      <c r="D89" s="41"/>
      <c r="E89" s="41"/>
      <c r="F89" s="41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>
        <f t="shared" si="4"/>
        <v>0</v>
      </c>
      <c r="R89" s="8">
        <f t="shared" si="5"/>
        <v>0</v>
      </c>
      <c r="S89" s="22"/>
    </row>
    <row r="90" spans="1:19" x14ac:dyDescent="0.3">
      <c r="A90" s="21">
        <f t="shared" si="3"/>
        <v>77</v>
      </c>
      <c r="B90" s="41"/>
      <c r="C90" s="41"/>
      <c r="D90" s="41"/>
      <c r="E90" s="41"/>
      <c r="F90" s="41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>
        <f t="shared" si="4"/>
        <v>0</v>
      </c>
      <c r="R90" s="8">
        <f t="shared" si="5"/>
        <v>0</v>
      </c>
      <c r="S90" s="22"/>
    </row>
    <row r="91" spans="1:19" x14ac:dyDescent="0.3">
      <c r="A91" s="21">
        <f t="shared" si="3"/>
        <v>78</v>
      </c>
      <c r="B91" s="41"/>
      <c r="C91" s="41"/>
      <c r="D91" s="41"/>
      <c r="E91" s="41"/>
      <c r="F91" s="41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>
        <f t="shared" si="4"/>
        <v>0</v>
      </c>
      <c r="R91" s="8">
        <f t="shared" si="5"/>
        <v>0</v>
      </c>
      <c r="S91" s="22"/>
    </row>
    <row r="92" spans="1:19" x14ac:dyDescent="0.3">
      <c r="A92" s="21">
        <f t="shared" si="3"/>
        <v>79</v>
      </c>
      <c r="B92" s="41"/>
      <c r="C92" s="41"/>
      <c r="D92" s="41"/>
      <c r="E92" s="41"/>
      <c r="F92" s="41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>
        <f t="shared" si="4"/>
        <v>0</v>
      </c>
      <c r="R92" s="8">
        <f t="shared" si="5"/>
        <v>0</v>
      </c>
      <c r="S92" s="22"/>
    </row>
    <row r="93" spans="1:19" x14ac:dyDescent="0.3">
      <c r="A93" s="21">
        <f t="shared" si="3"/>
        <v>80</v>
      </c>
      <c r="B93" s="41"/>
      <c r="C93" s="41"/>
      <c r="D93" s="41"/>
      <c r="E93" s="41"/>
      <c r="F93" s="41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>
        <f t="shared" si="4"/>
        <v>0</v>
      </c>
      <c r="R93" s="8">
        <f t="shared" si="5"/>
        <v>0</v>
      </c>
      <c r="S93" s="22"/>
    </row>
    <row r="94" spans="1:19" x14ac:dyDescent="0.3">
      <c r="A94" s="21">
        <f t="shared" si="3"/>
        <v>81</v>
      </c>
      <c r="B94" s="41"/>
      <c r="C94" s="41"/>
      <c r="D94" s="41"/>
      <c r="E94" s="41"/>
      <c r="F94" s="41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>
        <f t="shared" si="4"/>
        <v>0</v>
      </c>
      <c r="R94" s="8">
        <f t="shared" si="5"/>
        <v>0</v>
      </c>
      <c r="S94" s="22"/>
    </row>
    <row r="95" spans="1:19" x14ac:dyDescent="0.3">
      <c r="A95" s="21">
        <f t="shared" si="3"/>
        <v>82</v>
      </c>
      <c r="B95" s="41"/>
      <c r="C95" s="41"/>
      <c r="D95" s="41"/>
      <c r="E95" s="41"/>
      <c r="F95" s="41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>
        <f t="shared" si="4"/>
        <v>0</v>
      </c>
      <c r="R95" s="8">
        <f t="shared" si="5"/>
        <v>0</v>
      </c>
      <c r="S95" s="22"/>
    </row>
    <row r="96" spans="1:19" x14ac:dyDescent="0.3">
      <c r="A96" s="21">
        <f t="shared" si="3"/>
        <v>83</v>
      </c>
      <c r="B96" s="41"/>
      <c r="C96" s="41"/>
      <c r="D96" s="41"/>
      <c r="E96" s="41"/>
      <c r="F96" s="41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>
        <f t="shared" si="4"/>
        <v>0</v>
      </c>
      <c r="R96" s="8">
        <f t="shared" si="5"/>
        <v>0</v>
      </c>
      <c r="S96" s="22"/>
    </row>
    <row r="97" spans="1:19" x14ac:dyDescent="0.3">
      <c r="A97" s="21">
        <f t="shared" si="3"/>
        <v>84</v>
      </c>
      <c r="B97" s="41"/>
      <c r="C97" s="41"/>
      <c r="D97" s="41"/>
      <c r="E97" s="41"/>
      <c r="F97" s="41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>
        <f t="shared" si="4"/>
        <v>0</v>
      </c>
      <c r="R97" s="8">
        <f t="shared" si="5"/>
        <v>0</v>
      </c>
      <c r="S97" s="22"/>
    </row>
    <row r="98" spans="1:19" x14ac:dyDescent="0.3">
      <c r="A98" s="21">
        <f t="shared" ref="A98:A111" si="6">ROW(A85)</f>
        <v>85</v>
      </c>
      <c r="B98" s="41"/>
      <c r="C98" s="41"/>
      <c r="D98" s="41"/>
      <c r="E98" s="41"/>
      <c r="F98" s="41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>
        <f t="shared" si="4"/>
        <v>0</v>
      </c>
      <c r="R98" s="8">
        <f t="shared" si="5"/>
        <v>0</v>
      </c>
      <c r="S98" s="22"/>
    </row>
    <row r="99" spans="1:19" x14ac:dyDescent="0.3">
      <c r="A99" s="21">
        <f t="shared" si="6"/>
        <v>86</v>
      </c>
      <c r="B99" s="41"/>
      <c r="C99" s="41"/>
      <c r="D99" s="41"/>
      <c r="E99" s="41"/>
      <c r="F99" s="4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>
        <f t="shared" si="4"/>
        <v>0</v>
      </c>
      <c r="R99" s="8">
        <f t="shared" si="5"/>
        <v>0</v>
      </c>
      <c r="S99" s="22"/>
    </row>
    <row r="100" spans="1:19" x14ac:dyDescent="0.3">
      <c r="A100" s="21">
        <f t="shared" si="6"/>
        <v>87</v>
      </c>
      <c r="B100" s="41"/>
      <c r="C100" s="41"/>
      <c r="D100" s="41"/>
      <c r="E100" s="41"/>
      <c r="F100" s="4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>
        <f t="shared" si="4"/>
        <v>0</v>
      </c>
      <c r="R100" s="8">
        <f t="shared" si="5"/>
        <v>0</v>
      </c>
      <c r="S100" s="22"/>
    </row>
    <row r="101" spans="1:19" x14ac:dyDescent="0.3">
      <c r="A101" s="21">
        <f t="shared" si="6"/>
        <v>88</v>
      </c>
      <c r="B101" s="41"/>
      <c r="C101" s="41"/>
      <c r="D101" s="41"/>
      <c r="E101" s="41"/>
      <c r="F101" s="4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>
        <f t="shared" si="4"/>
        <v>0</v>
      </c>
      <c r="R101" s="8">
        <f t="shared" si="5"/>
        <v>0</v>
      </c>
      <c r="S101" s="22"/>
    </row>
    <row r="102" spans="1:19" x14ac:dyDescent="0.3">
      <c r="A102" s="21">
        <f t="shared" si="6"/>
        <v>89</v>
      </c>
      <c r="B102" s="41"/>
      <c r="C102" s="41"/>
      <c r="D102" s="41"/>
      <c r="E102" s="41"/>
      <c r="F102" s="41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>
        <f t="shared" si="4"/>
        <v>0</v>
      </c>
      <c r="R102" s="8">
        <f t="shared" si="5"/>
        <v>0</v>
      </c>
      <c r="S102" s="22"/>
    </row>
    <row r="103" spans="1:19" x14ac:dyDescent="0.3">
      <c r="A103" s="21">
        <f t="shared" si="6"/>
        <v>90</v>
      </c>
      <c r="B103" s="41"/>
      <c r="C103" s="41"/>
      <c r="D103" s="41"/>
      <c r="E103" s="41"/>
      <c r="F103" s="41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>
        <f t="shared" si="4"/>
        <v>0</v>
      </c>
      <c r="R103" s="8">
        <f t="shared" si="5"/>
        <v>0</v>
      </c>
      <c r="S103" s="22"/>
    </row>
    <row r="104" spans="1:19" x14ac:dyDescent="0.3">
      <c r="A104" s="21">
        <f t="shared" si="6"/>
        <v>91</v>
      </c>
      <c r="B104" s="41"/>
      <c r="C104" s="41"/>
      <c r="D104" s="41"/>
      <c r="E104" s="41"/>
      <c r="F104" s="41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1">
        <f t="shared" si="4"/>
        <v>0</v>
      </c>
      <c r="R104" s="8">
        <f t="shared" si="5"/>
        <v>0</v>
      </c>
      <c r="S104" s="22"/>
    </row>
    <row r="105" spans="1:19" x14ac:dyDescent="0.3">
      <c r="A105" s="21">
        <f t="shared" si="6"/>
        <v>92</v>
      </c>
      <c r="B105" s="41"/>
      <c r="C105" s="41"/>
      <c r="D105" s="41"/>
      <c r="E105" s="41"/>
      <c r="F105" s="4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1">
        <f t="shared" si="4"/>
        <v>0</v>
      </c>
      <c r="R105" s="8">
        <f t="shared" si="5"/>
        <v>0</v>
      </c>
      <c r="S105" s="22"/>
    </row>
    <row r="106" spans="1:19" x14ac:dyDescent="0.3">
      <c r="A106" s="21">
        <f t="shared" si="6"/>
        <v>93</v>
      </c>
      <c r="B106" s="41"/>
      <c r="C106" s="41"/>
      <c r="D106" s="41"/>
      <c r="E106" s="41"/>
      <c r="F106" s="4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1">
        <f t="shared" si="4"/>
        <v>0</v>
      </c>
      <c r="R106" s="8">
        <f t="shared" si="5"/>
        <v>0</v>
      </c>
      <c r="S106" s="22"/>
    </row>
    <row r="107" spans="1:19" x14ac:dyDescent="0.3">
      <c r="A107" s="21">
        <f t="shared" si="6"/>
        <v>94</v>
      </c>
      <c r="B107" s="41"/>
      <c r="C107" s="41"/>
      <c r="D107" s="41"/>
      <c r="E107" s="41"/>
      <c r="F107" s="41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1">
        <f t="shared" si="4"/>
        <v>0</v>
      </c>
      <c r="R107" s="8">
        <f t="shared" si="5"/>
        <v>0</v>
      </c>
      <c r="S107" s="22"/>
    </row>
    <row r="108" spans="1:19" x14ac:dyDescent="0.3">
      <c r="A108" s="21">
        <f t="shared" si="6"/>
        <v>95</v>
      </c>
      <c r="B108" s="41"/>
      <c r="C108" s="41"/>
      <c r="D108" s="41"/>
      <c r="E108" s="41"/>
      <c r="F108" s="41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1">
        <f>SUM(G108:P108)</f>
        <v>0</v>
      </c>
      <c r="R108" s="8">
        <f t="shared" si="5"/>
        <v>0</v>
      </c>
      <c r="S108" s="22"/>
    </row>
    <row r="109" spans="1:19" x14ac:dyDescent="0.3">
      <c r="A109" s="21">
        <f t="shared" si="6"/>
        <v>96</v>
      </c>
      <c r="B109" s="41"/>
      <c r="C109" s="41"/>
      <c r="D109" s="41"/>
      <c r="E109" s="41"/>
      <c r="F109" s="41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1">
        <f t="shared" si="4"/>
        <v>0</v>
      </c>
      <c r="R109" s="8">
        <f t="shared" si="5"/>
        <v>0</v>
      </c>
      <c r="S109" s="22"/>
    </row>
    <row r="110" spans="1:19" x14ac:dyDescent="0.3">
      <c r="A110" s="21">
        <f t="shared" si="6"/>
        <v>97</v>
      </c>
      <c r="B110" s="41"/>
      <c r="C110" s="41"/>
      <c r="D110" s="41"/>
      <c r="E110" s="41"/>
      <c r="F110" s="41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1">
        <f t="shared" si="4"/>
        <v>0</v>
      </c>
      <c r="R110" s="8">
        <f t="shared" si="5"/>
        <v>0</v>
      </c>
      <c r="S110" s="22"/>
    </row>
    <row r="111" spans="1:19" x14ac:dyDescent="0.3">
      <c r="A111" s="21">
        <f t="shared" si="6"/>
        <v>98</v>
      </c>
      <c r="B111" s="41"/>
      <c r="C111" s="41"/>
      <c r="D111" s="41"/>
      <c r="E111" s="41"/>
      <c r="F111" s="41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1">
        <f t="shared" si="4"/>
        <v>0</v>
      </c>
      <c r="R111" s="8">
        <f t="shared" si="5"/>
        <v>0</v>
      </c>
      <c r="S111" s="22"/>
    </row>
    <row r="112" spans="1:19" x14ac:dyDescent="0.3">
      <c r="A112" s="21">
        <v>99</v>
      </c>
      <c r="B112" s="41"/>
      <c r="C112" s="41"/>
      <c r="D112" s="41"/>
      <c r="E112" s="41"/>
      <c r="F112" s="41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1">
        <f t="shared" si="4"/>
        <v>0</v>
      </c>
      <c r="R112" s="8">
        <f t="shared" si="5"/>
        <v>0</v>
      </c>
      <c r="S112" s="22"/>
    </row>
    <row r="113" spans="1:19" x14ac:dyDescent="0.3">
      <c r="A113" s="21">
        <v>100</v>
      </c>
      <c r="B113" s="41"/>
      <c r="C113" s="41"/>
      <c r="D113" s="41"/>
      <c r="E113" s="41"/>
      <c r="F113" s="41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1">
        <f t="shared" si="4"/>
        <v>0</v>
      </c>
      <c r="R113" s="8">
        <f t="shared" si="5"/>
        <v>0</v>
      </c>
      <c r="S113" s="22"/>
    </row>
    <row r="114" spans="1:19" ht="19.95" customHeight="1" x14ac:dyDescent="0.3">
      <c r="A114" s="64"/>
      <c r="B114" s="17"/>
      <c r="C114" s="17"/>
      <c r="D114" s="17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64"/>
      <c r="R114" s="7"/>
      <c r="S114" s="5"/>
    </row>
    <row r="115" spans="1:19" ht="20.25" customHeight="1" x14ac:dyDescent="0.3">
      <c r="A115" s="33"/>
      <c r="B115" s="33"/>
      <c r="C115" s="33"/>
      <c r="D115" s="11"/>
      <c r="E115" s="11"/>
      <c r="F115" s="11"/>
      <c r="G115" s="17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9" ht="15.6" x14ac:dyDescent="0.3">
      <c r="A116" s="3" t="s">
        <v>368</v>
      </c>
      <c r="B116" s="44"/>
      <c r="C116" s="58"/>
      <c r="D116" s="97"/>
      <c r="E116" s="97"/>
      <c r="F116" s="62"/>
      <c r="G116" s="17"/>
      <c r="H116" s="56"/>
      <c r="I116" s="56"/>
      <c r="J116" s="56"/>
      <c r="K116" s="56"/>
      <c r="L116" s="56"/>
      <c r="M116" s="56"/>
      <c r="N116" s="56"/>
      <c r="O116" s="56"/>
      <c r="P116" s="56"/>
      <c r="Q116" s="69"/>
    </row>
    <row r="117" spans="1:19" ht="19.95" customHeight="1" x14ac:dyDescent="0.3">
      <c r="A117" s="2"/>
      <c r="B117" s="2"/>
      <c r="C117" s="68" t="s">
        <v>369</v>
      </c>
      <c r="D117" s="90" t="s">
        <v>359</v>
      </c>
      <c r="E117" s="90"/>
      <c r="F117" s="90"/>
      <c r="G117" s="17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1:19" ht="19.95" customHeight="1" x14ac:dyDescent="0.3">
      <c r="A118" s="3" t="s">
        <v>370</v>
      </c>
      <c r="B118" s="44"/>
      <c r="C118" s="58"/>
      <c r="D118" s="97"/>
      <c r="E118" s="97"/>
      <c r="F118" s="63"/>
      <c r="G118" s="17"/>
      <c r="H118" s="56"/>
      <c r="I118" s="56"/>
      <c r="J118" s="56"/>
      <c r="K118" s="56"/>
      <c r="L118" s="56"/>
      <c r="M118" s="56"/>
      <c r="N118" s="56"/>
      <c r="O118" s="56"/>
      <c r="P118" s="56"/>
      <c r="Q118" s="69"/>
    </row>
    <row r="119" spans="1:19" ht="19.95" customHeight="1" x14ac:dyDescent="0.3">
      <c r="A119" s="44"/>
      <c r="B119" s="44"/>
      <c r="C119" s="68" t="s">
        <v>369</v>
      </c>
      <c r="D119" s="90" t="s">
        <v>359</v>
      </c>
      <c r="E119" s="90"/>
      <c r="F119" s="90"/>
      <c r="G119" s="17"/>
      <c r="H119" s="69"/>
      <c r="I119" s="69"/>
      <c r="J119" s="69"/>
      <c r="K119" s="69"/>
      <c r="L119" s="69"/>
      <c r="M119" s="69"/>
      <c r="N119" s="69"/>
      <c r="O119" s="69"/>
      <c r="P119" s="69"/>
      <c r="Q119" s="69"/>
    </row>
    <row r="120" spans="1:19" ht="19.95" customHeight="1" x14ac:dyDescent="0.3"/>
  </sheetData>
  <autoFilter ref="A17:S17">
    <sortState ref="A18:W94">
      <sortCondition descending="1" ref="R17"/>
    </sortState>
  </autoFilter>
  <sortState ref="B18:R30">
    <sortCondition descending="1" ref="Q18:Q30"/>
  </sortState>
  <mergeCells count="19"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  <mergeCell ref="J7:S7"/>
    <mergeCell ref="A1:S1"/>
    <mergeCell ref="A3:S3"/>
    <mergeCell ref="A5:I5"/>
    <mergeCell ref="J5:S5"/>
    <mergeCell ref="J6:S6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view="pageBreakPreview" zoomScaleSheetLayoutView="100" workbookViewId="0">
      <selection activeCell="R27" sqref="R27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5546875" style="44" customWidth="1"/>
    <col min="20" max="16384" width="9.109375" style="44"/>
  </cols>
  <sheetData>
    <row r="1" spans="1:19" ht="15.6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5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5.6" x14ac:dyDescent="0.3">
      <c r="A3" s="89" t="s">
        <v>970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.75" x14ac:dyDescent="0.25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ht="18" x14ac:dyDescent="0.3">
      <c r="A5" s="80" t="s">
        <v>11</v>
      </c>
      <c r="B5" s="80"/>
      <c r="C5" s="80"/>
      <c r="D5" s="80"/>
      <c r="E5" s="80"/>
      <c r="F5" s="80"/>
      <c r="G5" s="80"/>
      <c r="H5" s="80"/>
      <c r="I5" s="80"/>
      <c r="J5" s="88" t="s">
        <v>510</v>
      </c>
      <c r="K5" s="88"/>
      <c r="L5" s="88"/>
      <c r="M5" s="88"/>
      <c r="N5" s="88"/>
      <c r="O5" s="88"/>
      <c r="P5" s="88"/>
      <c r="Q5" s="88"/>
      <c r="R5" s="88"/>
      <c r="S5" s="88"/>
    </row>
    <row r="6" spans="1:19" x14ac:dyDescent="0.3">
      <c r="J6" s="82" t="s">
        <v>5</v>
      </c>
      <c r="K6" s="82"/>
      <c r="L6" s="82"/>
      <c r="M6" s="82"/>
      <c r="N6" s="82"/>
      <c r="O6" s="82"/>
      <c r="P6" s="82"/>
      <c r="Q6" s="82"/>
      <c r="R6" s="82"/>
      <c r="S6" s="82"/>
    </row>
    <row r="7" spans="1:19" ht="17.399999999999999" x14ac:dyDescent="0.3">
      <c r="J7" s="88" t="s">
        <v>366</v>
      </c>
      <c r="K7" s="88"/>
      <c r="L7" s="88"/>
      <c r="M7" s="88"/>
      <c r="N7" s="88"/>
      <c r="O7" s="88"/>
      <c r="P7" s="88"/>
      <c r="Q7" s="88"/>
      <c r="R7" s="88"/>
      <c r="S7" s="88"/>
    </row>
    <row r="8" spans="1:19" x14ac:dyDescent="0.3">
      <c r="J8" s="82" t="s">
        <v>143</v>
      </c>
      <c r="K8" s="82"/>
      <c r="L8" s="82"/>
      <c r="M8" s="82"/>
      <c r="N8" s="82"/>
      <c r="O8" s="82"/>
      <c r="P8" s="82"/>
      <c r="Q8" s="82"/>
      <c r="R8" s="82"/>
      <c r="S8" s="82"/>
    </row>
    <row r="10" spans="1:19" ht="15.6" x14ac:dyDescent="0.3">
      <c r="A10" s="83" t="s">
        <v>6</v>
      </c>
      <c r="B10" s="83"/>
      <c r="C10" s="83"/>
      <c r="D10" s="83"/>
      <c r="E10" s="91">
        <v>45170</v>
      </c>
      <c r="F10" s="91"/>
      <c r="G10" s="92"/>
    </row>
    <row r="11" spans="1:19" ht="15.75" x14ac:dyDescent="0.25">
      <c r="A11" s="66"/>
      <c r="B11" s="54"/>
      <c r="C11" s="54"/>
      <c r="D11" s="54"/>
      <c r="E11" s="10"/>
      <c r="F11" s="10"/>
    </row>
    <row r="12" spans="1:19" ht="15.6" x14ac:dyDescent="0.3">
      <c r="A12" s="83" t="s">
        <v>371</v>
      </c>
      <c r="B12" s="83"/>
      <c r="C12" s="83"/>
      <c r="D12" s="83"/>
      <c r="E12" s="93" t="s">
        <v>361</v>
      </c>
      <c r="F12" s="93"/>
      <c r="G12" s="93"/>
      <c r="H12" s="54" t="s">
        <v>13</v>
      </c>
    </row>
    <row r="13" spans="1:19" ht="15.75" x14ac:dyDescent="0.25">
      <c r="A13" s="66"/>
      <c r="B13" s="54"/>
      <c r="C13" s="54"/>
      <c r="D13" s="54"/>
      <c r="E13" s="10"/>
      <c r="F13" s="10"/>
      <c r="G13" s="46"/>
    </row>
    <row r="14" spans="1:19" ht="15.6" x14ac:dyDescent="0.3">
      <c r="A14" s="83" t="s">
        <v>372</v>
      </c>
      <c r="B14" s="83"/>
      <c r="C14" s="83"/>
      <c r="D14" s="83"/>
      <c r="E14" s="93">
        <v>70</v>
      </c>
      <c r="F14" s="93"/>
      <c r="G14" s="93"/>
    </row>
    <row r="16" spans="1:19" s="35" customFormat="1" ht="28.8" x14ac:dyDescent="0.3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94" t="s">
        <v>17</v>
      </c>
      <c r="H16" s="95"/>
      <c r="I16" s="95"/>
      <c r="J16" s="95"/>
      <c r="K16" s="95"/>
      <c r="L16" s="95"/>
      <c r="M16" s="95"/>
      <c r="N16" s="95"/>
      <c r="O16" s="95"/>
      <c r="P16" s="96"/>
      <c r="Q16" s="23" t="s">
        <v>4</v>
      </c>
      <c r="R16" s="23" t="s">
        <v>10</v>
      </c>
      <c r="S16" s="23" t="s">
        <v>18</v>
      </c>
    </row>
    <row r="17" spans="1:19" x14ac:dyDescent="0.3">
      <c r="A17" s="26"/>
      <c r="B17" s="25"/>
      <c r="C17" s="25"/>
      <c r="D17" s="19"/>
      <c r="E17" s="29"/>
      <c r="F17" s="29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20"/>
      <c r="R17" s="21"/>
      <c r="S17" s="26"/>
    </row>
    <row r="18" spans="1:19" x14ac:dyDescent="0.3">
      <c r="A18" s="21">
        <f>ROW(A1)</f>
        <v>1</v>
      </c>
      <c r="B18" s="125" t="s">
        <v>920</v>
      </c>
      <c r="C18" s="125" t="s">
        <v>134</v>
      </c>
      <c r="D18" s="125" t="s">
        <v>236</v>
      </c>
      <c r="E18" s="99">
        <v>11</v>
      </c>
      <c r="F18" s="99" t="s">
        <v>928</v>
      </c>
      <c r="G18" s="114">
        <v>9</v>
      </c>
      <c r="H18" s="114">
        <v>14</v>
      </c>
      <c r="I18" s="114">
        <v>11</v>
      </c>
      <c r="J18" s="114">
        <v>10</v>
      </c>
      <c r="K18" s="114">
        <v>9</v>
      </c>
      <c r="L18" s="114">
        <v>6</v>
      </c>
      <c r="M18" s="114">
        <v>6</v>
      </c>
      <c r="N18" s="114">
        <v>4</v>
      </c>
      <c r="O18" s="114">
        <v>4</v>
      </c>
      <c r="P18" s="114">
        <v>0</v>
      </c>
      <c r="Q18" s="121">
        <v>73</v>
      </c>
      <c r="R18" s="122">
        <v>0.66363636363636402</v>
      </c>
      <c r="S18" s="30" t="s">
        <v>113</v>
      </c>
    </row>
    <row r="19" spans="1:19" x14ac:dyDescent="0.3">
      <c r="A19" s="21">
        <v>2</v>
      </c>
      <c r="B19" s="125" t="s">
        <v>46</v>
      </c>
      <c r="C19" s="125" t="s">
        <v>454</v>
      </c>
      <c r="D19" s="125" t="s">
        <v>964</v>
      </c>
      <c r="E19" s="100">
        <v>11</v>
      </c>
      <c r="F19" s="100" t="s">
        <v>965</v>
      </c>
      <c r="G19" s="114">
        <v>6</v>
      </c>
      <c r="H19" s="114">
        <v>12</v>
      </c>
      <c r="I19" s="114">
        <v>12</v>
      </c>
      <c r="J19" s="114">
        <v>10</v>
      </c>
      <c r="K19" s="114">
        <v>16</v>
      </c>
      <c r="L19" s="114">
        <v>0</v>
      </c>
      <c r="M19" s="114">
        <v>0</v>
      </c>
      <c r="N19" s="114">
        <v>4</v>
      </c>
      <c r="O19" s="114">
        <v>12</v>
      </c>
      <c r="P19" s="114">
        <v>0</v>
      </c>
      <c r="Q19" s="121">
        <v>72</v>
      </c>
      <c r="R19" s="122">
        <v>0.67272727272727295</v>
      </c>
      <c r="S19" s="30" t="s">
        <v>114</v>
      </c>
    </row>
    <row r="20" spans="1:19" x14ac:dyDescent="0.3">
      <c r="A20" s="21">
        <v>3</v>
      </c>
      <c r="B20" s="125" t="s">
        <v>540</v>
      </c>
      <c r="C20" s="125" t="s">
        <v>53</v>
      </c>
      <c r="D20" s="125" t="s">
        <v>541</v>
      </c>
      <c r="E20" s="100">
        <v>11</v>
      </c>
      <c r="F20" s="100" t="s">
        <v>966</v>
      </c>
      <c r="G20" s="114">
        <v>6</v>
      </c>
      <c r="H20" s="114">
        <v>12</v>
      </c>
      <c r="I20" s="114">
        <v>12</v>
      </c>
      <c r="J20" s="114">
        <v>10</v>
      </c>
      <c r="K20" s="114">
        <v>16</v>
      </c>
      <c r="L20" s="114">
        <v>1</v>
      </c>
      <c r="M20" s="114">
        <v>0</v>
      </c>
      <c r="N20" s="114">
        <v>0</v>
      </c>
      <c r="O20" s="114">
        <v>12</v>
      </c>
      <c r="P20" s="114">
        <v>0</v>
      </c>
      <c r="Q20" s="121">
        <v>69</v>
      </c>
      <c r="R20" s="122">
        <v>0.62727272727272698</v>
      </c>
      <c r="S20" s="106" t="s">
        <v>114</v>
      </c>
    </row>
    <row r="21" spans="1:19" x14ac:dyDescent="0.3">
      <c r="A21" s="21">
        <v>4</v>
      </c>
      <c r="B21" s="125" t="s">
        <v>885</v>
      </c>
      <c r="C21" s="125" t="s">
        <v>960</v>
      </c>
      <c r="D21" s="125" t="s">
        <v>23</v>
      </c>
      <c r="E21" s="115">
        <v>11</v>
      </c>
      <c r="F21" s="100" t="s">
        <v>961</v>
      </c>
      <c r="G21" s="114">
        <v>8</v>
      </c>
      <c r="H21" s="114">
        <v>12</v>
      </c>
      <c r="I21" s="114">
        <v>8</v>
      </c>
      <c r="J21" s="114">
        <v>10</v>
      </c>
      <c r="K21" s="114">
        <v>4</v>
      </c>
      <c r="L21" s="114">
        <v>4</v>
      </c>
      <c r="M21" s="114">
        <v>5</v>
      </c>
      <c r="N21" s="114">
        <v>2</v>
      </c>
      <c r="O21" s="114">
        <v>9</v>
      </c>
      <c r="P21" s="114">
        <v>0</v>
      </c>
      <c r="Q21" s="121">
        <v>62</v>
      </c>
      <c r="R21" s="122">
        <v>0.56363636363636405</v>
      </c>
      <c r="S21" s="106" t="s">
        <v>114</v>
      </c>
    </row>
    <row r="22" spans="1:19" x14ac:dyDescent="0.3">
      <c r="A22" s="21">
        <f>ROW(A5)</f>
        <v>5</v>
      </c>
      <c r="B22" s="125" t="s">
        <v>467</v>
      </c>
      <c r="C22" s="125" t="s">
        <v>454</v>
      </c>
      <c r="D22" s="125" t="s">
        <v>72</v>
      </c>
      <c r="E22" s="115">
        <v>11</v>
      </c>
      <c r="F22" s="100" t="s">
        <v>962</v>
      </c>
      <c r="G22" s="114">
        <v>7</v>
      </c>
      <c r="H22" s="114">
        <v>12</v>
      </c>
      <c r="I22" s="114">
        <v>5</v>
      </c>
      <c r="J22" s="114">
        <v>10</v>
      </c>
      <c r="K22" s="114">
        <v>7</v>
      </c>
      <c r="L22" s="114">
        <v>6</v>
      </c>
      <c r="M22" s="114">
        <v>4</v>
      </c>
      <c r="N22" s="114">
        <v>0</v>
      </c>
      <c r="O22" s="114">
        <v>9</v>
      </c>
      <c r="P22" s="114">
        <v>0</v>
      </c>
      <c r="Q22" s="121">
        <v>60</v>
      </c>
      <c r="R22" s="122">
        <v>0.54545454545454497</v>
      </c>
      <c r="S22" s="106" t="s">
        <v>114</v>
      </c>
    </row>
    <row r="23" spans="1:19" x14ac:dyDescent="0.3">
      <c r="A23" s="21">
        <f>ROW(A6)</f>
        <v>6</v>
      </c>
      <c r="B23" s="125" t="s">
        <v>939</v>
      </c>
      <c r="C23" s="125" t="s">
        <v>471</v>
      </c>
      <c r="D23" s="125" t="s">
        <v>33</v>
      </c>
      <c r="E23" s="100">
        <v>11</v>
      </c>
      <c r="F23" s="100" t="s">
        <v>956</v>
      </c>
      <c r="G23" s="114">
        <v>9</v>
      </c>
      <c r="H23" s="114">
        <v>14</v>
      </c>
      <c r="I23" s="114">
        <v>5</v>
      </c>
      <c r="J23" s="114">
        <v>7</v>
      </c>
      <c r="K23" s="114">
        <v>13</v>
      </c>
      <c r="L23" s="114">
        <v>5</v>
      </c>
      <c r="M23" s="114">
        <v>2</v>
      </c>
      <c r="N23" s="114">
        <v>0</v>
      </c>
      <c r="O23" s="114">
        <v>0</v>
      </c>
      <c r="P23" s="114">
        <v>0</v>
      </c>
      <c r="Q23" s="121">
        <v>55</v>
      </c>
      <c r="R23" s="122">
        <v>0.5</v>
      </c>
      <c r="S23" s="106" t="s">
        <v>114</v>
      </c>
    </row>
    <row r="24" spans="1:19" x14ac:dyDescent="0.3">
      <c r="A24" s="21">
        <f t="shared" ref="A24:A33" si="0">ROW(A9)</f>
        <v>9</v>
      </c>
      <c r="B24" s="125" t="s">
        <v>943</v>
      </c>
      <c r="C24" s="125" t="s">
        <v>527</v>
      </c>
      <c r="D24" s="125" t="s">
        <v>33</v>
      </c>
      <c r="E24" s="100">
        <v>11</v>
      </c>
      <c r="F24" s="100" t="s">
        <v>963</v>
      </c>
      <c r="G24" s="114">
        <v>6</v>
      </c>
      <c r="H24" s="114">
        <v>10</v>
      </c>
      <c r="I24" s="114">
        <v>12</v>
      </c>
      <c r="J24" s="114">
        <v>5</v>
      </c>
      <c r="K24" s="114">
        <v>14</v>
      </c>
      <c r="L24" s="114">
        <v>3</v>
      </c>
      <c r="M24" s="114">
        <v>0</v>
      </c>
      <c r="N24" s="114">
        <v>0</v>
      </c>
      <c r="O24" s="114">
        <v>0</v>
      </c>
      <c r="P24" s="114">
        <v>0</v>
      </c>
      <c r="Q24" s="121">
        <v>50</v>
      </c>
      <c r="R24" s="122">
        <v>0.45454545454545497</v>
      </c>
      <c r="S24" s="106" t="s">
        <v>114</v>
      </c>
    </row>
    <row r="25" spans="1:19" x14ac:dyDescent="0.3">
      <c r="A25" s="21">
        <f t="shared" si="0"/>
        <v>10</v>
      </c>
      <c r="B25" s="125" t="s">
        <v>947</v>
      </c>
      <c r="C25" s="125" t="s">
        <v>90</v>
      </c>
      <c r="D25" s="125" t="s">
        <v>35</v>
      </c>
      <c r="E25" s="100">
        <v>11</v>
      </c>
      <c r="F25" s="100" t="s">
        <v>968</v>
      </c>
      <c r="G25" s="114">
        <v>5</v>
      </c>
      <c r="H25" s="114">
        <v>14</v>
      </c>
      <c r="I25" s="114">
        <v>12</v>
      </c>
      <c r="J25" s="114">
        <v>0</v>
      </c>
      <c r="K25" s="114">
        <v>15</v>
      </c>
      <c r="L25" s="114">
        <v>2</v>
      </c>
      <c r="M25" s="114">
        <v>2</v>
      </c>
      <c r="N25" s="114">
        <v>0</v>
      </c>
      <c r="O25" s="114">
        <v>0</v>
      </c>
      <c r="P25" s="114">
        <v>0</v>
      </c>
      <c r="Q25" s="121">
        <v>50</v>
      </c>
      <c r="R25" s="122">
        <v>0.45454545454545497</v>
      </c>
      <c r="S25" s="106" t="s">
        <v>114</v>
      </c>
    </row>
    <row r="26" spans="1:19" x14ac:dyDescent="0.3">
      <c r="A26" s="21">
        <f t="shared" si="0"/>
        <v>11</v>
      </c>
      <c r="B26" s="125" t="s">
        <v>944</v>
      </c>
      <c r="C26" s="125" t="s">
        <v>66</v>
      </c>
      <c r="D26" s="125" t="s">
        <v>31</v>
      </c>
      <c r="E26" s="100">
        <v>11</v>
      </c>
      <c r="F26" s="100" t="s">
        <v>967</v>
      </c>
      <c r="G26" s="114">
        <v>6</v>
      </c>
      <c r="H26" s="114">
        <v>12</v>
      </c>
      <c r="I26" s="114">
        <v>7</v>
      </c>
      <c r="J26" s="114">
        <v>6</v>
      </c>
      <c r="K26" s="114">
        <v>9</v>
      </c>
      <c r="L26" s="114">
        <v>3</v>
      </c>
      <c r="M26" s="114">
        <v>4</v>
      </c>
      <c r="N26" s="114">
        <v>0</v>
      </c>
      <c r="O26" s="114">
        <v>2</v>
      </c>
      <c r="P26" s="114">
        <v>0</v>
      </c>
      <c r="Q26" s="121">
        <v>49</v>
      </c>
      <c r="R26" s="122">
        <v>0.44545454545454499</v>
      </c>
      <c r="S26" s="106" t="s">
        <v>114</v>
      </c>
    </row>
    <row r="27" spans="1:19" x14ac:dyDescent="0.3">
      <c r="A27" s="21">
        <f t="shared" si="0"/>
        <v>12</v>
      </c>
      <c r="B27" s="125" t="s">
        <v>932</v>
      </c>
      <c r="C27" s="125" t="s">
        <v>933</v>
      </c>
      <c r="D27" s="125" t="s">
        <v>934</v>
      </c>
      <c r="E27" s="117">
        <v>11</v>
      </c>
      <c r="F27" s="99" t="s">
        <v>950</v>
      </c>
      <c r="G27" s="114">
        <v>6</v>
      </c>
      <c r="H27" s="114">
        <v>6</v>
      </c>
      <c r="I27" s="114">
        <v>6</v>
      </c>
      <c r="J27" s="114">
        <v>2</v>
      </c>
      <c r="K27" s="114">
        <v>8</v>
      </c>
      <c r="L27" s="114">
        <v>4</v>
      </c>
      <c r="M27" s="114">
        <v>2</v>
      </c>
      <c r="N27" s="114">
        <v>4</v>
      </c>
      <c r="O27" s="114">
        <v>10</v>
      </c>
      <c r="P27" s="114">
        <v>0</v>
      </c>
      <c r="Q27" s="121">
        <v>48</v>
      </c>
      <c r="R27" s="122">
        <v>0.43636363636363601</v>
      </c>
      <c r="S27" s="106" t="s">
        <v>114</v>
      </c>
    </row>
    <row r="28" spans="1:19" x14ac:dyDescent="0.3">
      <c r="A28" s="21">
        <f t="shared" si="0"/>
        <v>13</v>
      </c>
      <c r="B28" s="102" t="s">
        <v>940</v>
      </c>
      <c r="C28" s="125" t="s">
        <v>66</v>
      </c>
      <c r="D28" s="125" t="s">
        <v>40</v>
      </c>
      <c r="E28" s="100">
        <v>11</v>
      </c>
      <c r="F28" s="100" t="s">
        <v>957</v>
      </c>
      <c r="G28" s="114">
        <v>8</v>
      </c>
      <c r="H28" s="114">
        <v>10</v>
      </c>
      <c r="I28" s="114">
        <v>7</v>
      </c>
      <c r="J28" s="114">
        <v>5</v>
      </c>
      <c r="K28" s="114">
        <v>7</v>
      </c>
      <c r="L28" s="114">
        <v>3</v>
      </c>
      <c r="M28" s="114">
        <v>4</v>
      </c>
      <c r="N28" s="114">
        <v>0</v>
      </c>
      <c r="O28" s="114">
        <v>0</v>
      </c>
      <c r="P28" s="114">
        <v>0</v>
      </c>
      <c r="Q28" s="121">
        <v>44</v>
      </c>
      <c r="R28" s="122">
        <v>0.4</v>
      </c>
      <c r="S28" s="106" t="s">
        <v>114</v>
      </c>
    </row>
    <row r="29" spans="1:19" x14ac:dyDescent="0.3">
      <c r="A29" s="21">
        <f t="shared" si="0"/>
        <v>14</v>
      </c>
      <c r="B29" s="125" t="s">
        <v>929</v>
      </c>
      <c r="C29" s="125" t="s">
        <v>250</v>
      </c>
      <c r="D29" s="125" t="s">
        <v>62</v>
      </c>
      <c r="E29" s="99">
        <v>11</v>
      </c>
      <c r="F29" s="99" t="s">
        <v>930</v>
      </c>
      <c r="G29" s="114">
        <v>9</v>
      </c>
      <c r="H29" s="114">
        <v>10</v>
      </c>
      <c r="I29" s="114">
        <v>6</v>
      </c>
      <c r="J29" s="114">
        <v>3</v>
      </c>
      <c r="K29" s="114">
        <v>9</v>
      </c>
      <c r="L29" s="114">
        <v>4</v>
      </c>
      <c r="M29" s="114">
        <v>2</v>
      </c>
      <c r="N29" s="114">
        <v>0</v>
      </c>
      <c r="O29" s="114">
        <v>0</v>
      </c>
      <c r="P29" s="114">
        <v>0</v>
      </c>
      <c r="Q29" s="121">
        <v>43</v>
      </c>
      <c r="R29" s="122">
        <v>0.39090909090909098</v>
      </c>
      <c r="S29" s="106" t="s">
        <v>114</v>
      </c>
    </row>
    <row r="30" spans="1:19" x14ac:dyDescent="0.3">
      <c r="A30" s="21">
        <f t="shared" si="0"/>
        <v>15</v>
      </c>
      <c r="B30" s="125" t="s">
        <v>931</v>
      </c>
      <c r="C30" s="125" t="s">
        <v>74</v>
      </c>
      <c r="D30" s="125" t="s">
        <v>65</v>
      </c>
      <c r="E30" s="99">
        <v>11</v>
      </c>
      <c r="F30" s="99" t="s">
        <v>949</v>
      </c>
      <c r="G30" s="114">
        <v>6</v>
      </c>
      <c r="H30" s="114">
        <v>2</v>
      </c>
      <c r="I30" s="114">
        <v>4</v>
      </c>
      <c r="J30" s="114">
        <v>2</v>
      </c>
      <c r="K30" s="114">
        <v>8</v>
      </c>
      <c r="L30" s="114">
        <v>4</v>
      </c>
      <c r="M30" s="114">
        <v>2</v>
      </c>
      <c r="N30" s="114">
        <v>4</v>
      </c>
      <c r="O30" s="114">
        <v>10</v>
      </c>
      <c r="P30" s="114">
        <v>0</v>
      </c>
      <c r="Q30" s="121">
        <v>42</v>
      </c>
      <c r="R30" s="122">
        <v>0.381818181818182</v>
      </c>
      <c r="S30" s="106" t="s">
        <v>114</v>
      </c>
    </row>
    <row r="31" spans="1:19" x14ac:dyDescent="0.3">
      <c r="A31" s="21">
        <f t="shared" si="0"/>
        <v>16</v>
      </c>
      <c r="B31" s="125" t="s">
        <v>473</v>
      </c>
      <c r="C31" s="125" t="s">
        <v>89</v>
      </c>
      <c r="D31" s="125" t="s">
        <v>38</v>
      </c>
      <c r="E31" s="100">
        <v>11</v>
      </c>
      <c r="F31" s="99" t="s">
        <v>952</v>
      </c>
      <c r="G31" s="114">
        <v>3</v>
      </c>
      <c r="H31" s="114">
        <v>8</v>
      </c>
      <c r="I31" s="114">
        <v>8</v>
      </c>
      <c r="J31" s="114">
        <v>0</v>
      </c>
      <c r="K31" s="114">
        <v>13</v>
      </c>
      <c r="L31" s="114">
        <v>1</v>
      </c>
      <c r="M31" s="114">
        <v>0</v>
      </c>
      <c r="N31" s="114">
        <v>0</v>
      </c>
      <c r="O31" s="114">
        <v>6</v>
      </c>
      <c r="P31" s="114">
        <v>0</v>
      </c>
      <c r="Q31" s="121">
        <v>39</v>
      </c>
      <c r="R31" s="122">
        <v>0.354545454545455</v>
      </c>
      <c r="S31" s="106" t="s">
        <v>114</v>
      </c>
    </row>
    <row r="32" spans="1:19" x14ac:dyDescent="0.3">
      <c r="A32" s="21">
        <f t="shared" si="0"/>
        <v>17</v>
      </c>
      <c r="B32" s="125" t="s">
        <v>941</v>
      </c>
      <c r="C32" s="125" t="s">
        <v>66</v>
      </c>
      <c r="D32" s="125" t="s">
        <v>27</v>
      </c>
      <c r="E32" s="100">
        <v>11</v>
      </c>
      <c r="F32" s="100" t="s">
        <v>958</v>
      </c>
      <c r="G32" s="114">
        <v>8</v>
      </c>
      <c r="H32" s="114">
        <v>8</v>
      </c>
      <c r="I32" s="114">
        <v>3</v>
      </c>
      <c r="J32" s="114">
        <v>2</v>
      </c>
      <c r="K32" s="114">
        <v>15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21">
        <v>36</v>
      </c>
      <c r="R32" s="122">
        <v>0.32727272727272699</v>
      </c>
      <c r="S32" s="106" t="s">
        <v>114</v>
      </c>
    </row>
    <row r="33" spans="1:19" x14ac:dyDescent="0.3">
      <c r="A33" s="21">
        <f t="shared" si="0"/>
        <v>18</v>
      </c>
      <c r="B33" s="125" t="s">
        <v>945</v>
      </c>
      <c r="C33" s="125" t="s">
        <v>30</v>
      </c>
      <c r="D33" s="125" t="s">
        <v>36</v>
      </c>
      <c r="E33" s="100">
        <v>11</v>
      </c>
      <c r="F33" s="100" t="s">
        <v>928</v>
      </c>
      <c r="G33" s="114">
        <v>6</v>
      </c>
      <c r="H33" s="114">
        <v>6</v>
      </c>
      <c r="I33" s="114">
        <v>5</v>
      </c>
      <c r="J33" s="114">
        <v>5</v>
      </c>
      <c r="K33" s="114">
        <v>8</v>
      </c>
      <c r="L33" s="114">
        <v>2</v>
      </c>
      <c r="M33" s="114">
        <v>2</v>
      </c>
      <c r="N33" s="114">
        <v>0</v>
      </c>
      <c r="O33" s="114">
        <v>0</v>
      </c>
      <c r="P33" s="114">
        <v>0</v>
      </c>
      <c r="Q33" s="121">
        <v>34</v>
      </c>
      <c r="R33" s="122">
        <v>0.30909090909090903</v>
      </c>
      <c r="S33" s="106" t="s">
        <v>114</v>
      </c>
    </row>
    <row r="34" spans="1:19" x14ac:dyDescent="0.3">
      <c r="A34" s="21">
        <f t="shared" ref="A34:A97" si="1">ROW(A21)</f>
        <v>21</v>
      </c>
      <c r="B34" s="125" t="s">
        <v>935</v>
      </c>
      <c r="C34" s="125" t="s">
        <v>527</v>
      </c>
      <c r="D34" s="125" t="s">
        <v>87</v>
      </c>
      <c r="E34" s="100">
        <v>11</v>
      </c>
      <c r="F34" s="99" t="s">
        <v>951</v>
      </c>
      <c r="G34" s="114">
        <v>2</v>
      </c>
      <c r="H34" s="114">
        <v>4</v>
      </c>
      <c r="I34" s="114">
        <v>8</v>
      </c>
      <c r="J34" s="114">
        <v>0</v>
      </c>
      <c r="K34" s="114">
        <v>9</v>
      </c>
      <c r="L34" s="114">
        <v>2</v>
      </c>
      <c r="M34" s="114">
        <v>1</v>
      </c>
      <c r="N34" s="114">
        <v>0</v>
      </c>
      <c r="O34" s="114">
        <v>6</v>
      </c>
      <c r="P34" s="114">
        <v>0</v>
      </c>
      <c r="Q34" s="121">
        <v>32</v>
      </c>
      <c r="R34" s="122">
        <v>0.29090909090909101</v>
      </c>
      <c r="S34" s="106" t="s">
        <v>114</v>
      </c>
    </row>
    <row r="35" spans="1:19" x14ac:dyDescent="0.3">
      <c r="A35" s="21">
        <f t="shared" si="1"/>
        <v>22</v>
      </c>
      <c r="B35" s="125" t="s">
        <v>936</v>
      </c>
      <c r="C35" s="125" t="s">
        <v>50</v>
      </c>
      <c r="D35" s="125" t="s">
        <v>533</v>
      </c>
      <c r="E35" s="100">
        <v>11</v>
      </c>
      <c r="F35" s="99" t="s">
        <v>953</v>
      </c>
      <c r="G35" s="114">
        <v>5</v>
      </c>
      <c r="H35" s="114">
        <v>8</v>
      </c>
      <c r="I35" s="114">
        <v>5</v>
      </c>
      <c r="J35" s="114">
        <v>0</v>
      </c>
      <c r="K35" s="114">
        <v>6</v>
      </c>
      <c r="L35" s="114">
        <v>3</v>
      </c>
      <c r="M35" s="114">
        <v>0</v>
      </c>
      <c r="N35" s="114">
        <v>2</v>
      </c>
      <c r="O35" s="114">
        <v>0</v>
      </c>
      <c r="P35" s="114">
        <v>0</v>
      </c>
      <c r="Q35" s="121">
        <v>29</v>
      </c>
      <c r="R35" s="122">
        <v>0.263636363636364</v>
      </c>
      <c r="S35" s="106" t="s">
        <v>114</v>
      </c>
    </row>
    <row r="36" spans="1:19" x14ac:dyDescent="0.3">
      <c r="A36" s="21">
        <f t="shared" si="1"/>
        <v>23</v>
      </c>
      <c r="B36" s="125" t="s">
        <v>942</v>
      </c>
      <c r="C36" s="125" t="s">
        <v>44</v>
      </c>
      <c r="D36" s="125" t="s">
        <v>794</v>
      </c>
      <c r="E36" s="100">
        <v>11</v>
      </c>
      <c r="F36" s="100" t="s">
        <v>959</v>
      </c>
      <c r="G36" s="114">
        <v>3</v>
      </c>
      <c r="H36" s="114">
        <v>8</v>
      </c>
      <c r="I36" s="114">
        <v>6</v>
      </c>
      <c r="J36" s="114">
        <v>5</v>
      </c>
      <c r="K36" s="114">
        <v>3</v>
      </c>
      <c r="L36" s="114">
        <v>0</v>
      </c>
      <c r="M36" s="114">
        <v>0</v>
      </c>
      <c r="N36" s="114">
        <v>0</v>
      </c>
      <c r="O36" s="114">
        <v>0</v>
      </c>
      <c r="P36" s="114">
        <v>0</v>
      </c>
      <c r="Q36" s="121">
        <v>25</v>
      </c>
      <c r="R36" s="122">
        <v>0.22727272727272699</v>
      </c>
      <c r="S36" s="106" t="s">
        <v>114</v>
      </c>
    </row>
    <row r="37" spans="1:19" x14ac:dyDescent="0.3">
      <c r="A37" s="21">
        <f t="shared" si="1"/>
        <v>24</v>
      </c>
      <c r="B37" s="125" t="s">
        <v>938</v>
      </c>
      <c r="C37" s="125" t="s">
        <v>543</v>
      </c>
      <c r="D37" s="125" t="s">
        <v>62</v>
      </c>
      <c r="E37" s="100">
        <v>11</v>
      </c>
      <c r="F37" s="100" t="s">
        <v>955</v>
      </c>
      <c r="G37" s="114">
        <v>4</v>
      </c>
      <c r="H37" s="114">
        <v>6</v>
      </c>
      <c r="I37" s="114">
        <v>3</v>
      </c>
      <c r="J37" s="114">
        <v>3</v>
      </c>
      <c r="K37" s="114">
        <v>7</v>
      </c>
      <c r="L37" s="114">
        <v>1</v>
      </c>
      <c r="M37" s="114">
        <v>0</v>
      </c>
      <c r="N37" s="114">
        <v>0</v>
      </c>
      <c r="O37" s="114">
        <v>0</v>
      </c>
      <c r="P37" s="114">
        <v>0</v>
      </c>
      <c r="Q37" s="121">
        <v>24</v>
      </c>
      <c r="R37" s="122">
        <v>0.218181818181818</v>
      </c>
      <c r="S37" s="106" t="s">
        <v>114</v>
      </c>
    </row>
    <row r="38" spans="1:19" x14ac:dyDescent="0.3">
      <c r="A38" s="21">
        <f t="shared" si="1"/>
        <v>25</v>
      </c>
      <c r="B38" s="125" t="s">
        <v>948</v>
      </c>
      <c r="C38" s="125" t="s">
        <v>39</v>
      </c>
      <c r="D38" s="125" t="s">
        <v>36</v>
      </c>
      <c r="E38" s="100">
        <v>11</v>
      </c>
      <c r="F38" s="100" t="s">
        <v>969</v>
      </c>
      <c r="G38" s="114">
        <v>6</v>
      </c>
      <c r="H38" s="114">
        <v>6</v>
      </c>
      <c r="I38" s="114">
        <v>6</v>
      </c>
      <c r="J38" s="114">
        <v>0</v>
      </c>
      <c r="K38" s="114">
        <v>4</v>
      </c>
      <c r="L38" s="114">
        <v>0</v>
      </c>
      <c r="M38" s="114">
        <v>0</v>
      </c>
      <c r="N38" s="114">
        <v>0</v>
      </c>
      <c r="O38" s="114">
        <v>0</v>
      </c>
      <c r="P38" s="114">
        <v>0</v>
      </c>
      <c r="Q38" s="121">
        <v>22</v>
      </c>
      <c r="R38" s="122">
        <v>0.2</v>
      </c>
      <c r="S38" s="106" t="s">
        <v>114</v>
      </c>
    </row>
    <row r="39" spans="1:19" x14ac:dyDescent="0.3">
      <c r="A39" s="21">
        <f t="shared" si="1"/>
        <v>26</v>
      </c>
      <c r="B39" s="125" t="s">
        <v>937</v>
      </c>
      <c r="C39" s="125" t="s">
        <v>86</v>
      </c>
      <c r="D39" s="125" t="s">
        <v>72</v>
      </c>
      <c r="E39" s="100">
        <v>11</v>
      </c>
      <c r="F39" s="100" t="s">
        <v>954</v>
      </c>
      <c r="G39" s="114">
        <v>6</v>
      </c>
      <c r="H39" s="114">
        <v>4</v>
      </c>
      <c r="I39" s="114">
        <v>4</v>
      </c>
      <c r="J39" s="114">
        <v>0</v>
      </c>
      <c r="K39" s="114">
        <v>1</v>
      </c>
      <c r="L39" s="114">
        <v>1</v>
      </c>
      <c r="M39" s="114">
        <v>2</v>
      </c>
      <c r="N39" s="114">
        <v>0</v>
      </c>
      <c r="O39" s="114">
        <v>0</v>
      </c>
      <c r="P39" s="114">
        <v>0</v>
      </c>
      <c r="Q39" s="121">
        <v>18</v>
      </c>
      <c r="R39" s="122">
        <v>0.163636363636364</v>
      </c>
      <c r="S39" s="106" t="s">
        <v>114</v>
      </c>
    </row>
    <row r="40" spans="1:19" x14ac:dyDescent="0.3">
      <c r="A40" s="21">
        <f t="shared" si="1"/>
        <v>27</v>
      </c>
      <c r="B40" s="125" t="s">
        <v>946</v>
      </c>
      <c r="C40" s="125" t="s">
        <v>499</v>
      </c>
      <c r="D40" s="125" t="s">
        <v>36</v>
      </c>
      <c r="E40" s="100">
        <v>11</v>
      </c>
      <c r="F40" s="100" t="s">
        <v>930</v>
      </c>
      <c r="G40" s="114">
        <v>6</v>
      </c>
      <c r="H40" s="114">
        <v>6</v>
      </c>
      <c r="I40" s="114">
        <v>3</v>
      </c>
      <c r="J40" s="114">
        <v>0</v>
      </c>
      <c r="K40" s="114">
        <v>2</v>
      </c>
      <c r="L40" s="114">
        <v>0</v>
      </c>
      <c r="M40" s="114">
        <v>1</v>
      </c>
      <c r="N40" s="114">
        <v>0</v>
      </c>
      <c r="O40" s="114">
        <v>0</v>
      </c>
      <c r="P40" s="114">
        <v>0</v>
      </c>
      <c r="Q40" s="121">
        <v>18</v>
      </c>
      <c r="R40" s="122">
        <v>0.163636363636364</v>
      </c>
      <c r="S40" s="106" t="s">
        <v>114</v>
      </c>
    </row>
    <row r="41" spans="1:19" x14ac:dyDescent="0.3">
      <c r="A41" s="21">
        <f t="shared" si="1"/>
        <v>28</v>
      </c>
      <c r="B41" s="41"/>
      <c r="C41" s="41"/>
      <c r="D41" s="41"/>
      <c r="E41" s="41"/>
      <c r="F41" s="41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1">
        <f t="shared" ref="Q19:Q82" si="2">SUM(G41:P41)</f>
        <v>0</v>
      </c>
      <c r="R41" s="8">
        <f t="shared" ref="R19:R82" si="3">Q41/$E$14</f>
        <v>0</v>
      </c>
      <c r="S41" s="22"/>
    </row>
    <row r="42" spans="1:19" x14ac:dyDescent="0.3">
      <c r="A42" s="21">
        <f t="shared" si="1"/>
        <v>29</v>
      </c>
      <c r="B42" s="41"/>
      <c r="C42" s="41"/>
      <c r="D42" s="41"/>
      <c r="E42" s="41"/>
      <c r="F42" s="41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1">
        <f t="shared" si="2"/>
        <v>0</v>
      </c>
      <c r="R42" s="8">
        <f t="shared" si="3"/>
        <v>0</v>
      </c>
      <c r="S42" s="22"/>
    </row>
    <row r="43" spans="1:19" x14ac:dyDescent="0.3">
      <c r="A43" s="21">
        <f t="shared" si="1"/>
        <v>30</v>
      </c>
      <c r="B43" s="41"/>
      <c r="C43" s="41"/>
      <c r="D43" s="41"/>
      <c r="E43" s="41"/>
      <c r="F43" s="41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1">
        <f t="shared" si="2"/>
        <v>0</v>
      </c>
      <c r="R43" s="8">
        <f t="shared" si="3"/>
        <v>0</v>
      </c>
      <c r="S43" s="22"/>
    </row>
    <row r="44" spans="1:19" x14ac:dyDescent="0.3">
      <c r="A44" s="21">
        <f t="shared" si="1"/>
        <v>31</v>
      </c>
      <c r="B44" s="41"/>
      <c r="C44" s="41"/>
      <c r="D44" s="41"/>
      <c r="E44" s="41"/>
      <c r="F44" s="41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1">
        <f t="shared" si="2"/>
        <v>0</v>
      </c>
      <c r="R44" s="8">
        <f t="shared" si="3"/>
        <v>0</v>
      </c>
      <c r="S44" s="22"/>
    </row>
    <row r="45" spans="1:19" x14ac:dyDescent="0.3">
      <c r="A45" s="21">
        <f t="shared" si="1"/>
        <v>32</v>
      </c>
      <c r="B45" s="41"/>
      <c r="C45" s="41"/>
      <c r="D45" s="41"/>
      <c r="E45" s="41"/>
      <c r="F45" s="41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1">
        <f t="shared" si="2"/>
        <v>0</v>
      </c>
      <c r="R45" s="8">
        <f t="shared" si="3"/>
        <v>0</v>
      </c>
      <c r="S45" s="22"/>
    </row>
    <row r="46" spans="1:19" x14ac:dyDescent="0.3">
      <c r="A46" s="21">
        <f t="shared" si="1"/>
        <v>33</v>
      </c>
      <c r="B46" s="41"/>
      <c r="C46" s="41"/>
      <c r="D46" s="41"/>
      <c r="E46" s="41"/>
      <c r="F46" s="41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1">
        <f t="shared" si="2"/>
        <v>0</v>
      </c>
      <c r="R46" s="8">
        <f t="shared" si="3"/>
        <v>0</v>
      </c>
      <c r="S46" s="22"/>
    </row>
    <row r="47" spans="1:19" x14ac:dyDescent="0.3">
      <c r="A47" s="21">
        <f t="shared" si="1"/>
        <v>34</v>
      </c>
      <c r="B47" s="41"/>
      <c r="C47" s="41"/>
      <c r="D47" s="41"/>
      <c r="E47" s="41"/>
      <c r="F47" s="41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1">
        <f t="shared" si="2"/>
        <v>0</v>
      </c>
      <c r="R47" s="8">
        <f t="shared" si="3"/>
        <v>0</v>
      </c>
      <c r="S47" s="22"/>
    </row>
    <row r="48" spans="1:19" x14ac:dyDescent="0.3">
      <c r="A48" s="21">
        <f t="shared" si="1"/>
        <v>35</v>
      </c>
      <c r="B48" s="41"/>
      <c r="C48" s="41"/>
      <c r="D48" s="41"/>
      <c r="E48" s="41"/>
      <c r="F48" s="41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>
        <f t="shared" si="2"/>
        <v>0</v>
      </c>
      <c r="R48" s="8">
        <f t="shared" si="3"/>
        <v>0</v>
      </c>
      <c r="S48" s="22"/>
    </row>
    <row r="49" spans="1:19" x14ac:dyDescent="0.3">
      <c r="A49" s="21">
        <f t="shared" si="1"/>
        <v>36</v>
      </c>
      <c r="B49" s="41"/>
      <c r="C49" s="41"/>
      <c r="D49" s="41"/>
      <c r="E49" s="41"/>
      <c r="F49" s="41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1">
        <f t="shared" si="2"/>
        <v>0</v>
      </c>
      <c r="R49" s="8">
        <f t="shared" si="3"/>
        <v>0</v>
      </c>
      <c r="S49" s="22"/>
    </row>
    <row r="50" spans="1:19" x14ac:dyDescent="0.3">
      <c r="A50" s="21">
        <f t="shared" si="1"/>
        <v>37</v>
      </c>
      <c r="B50" s="41"/>
      <c r="C50" s="41"/>
      <c r="D50" s="41"/>
      <c r="E50" s="41"/>
      <c r="F50" s="41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>
        <f t="shared" si="2"/>
        <v>0</v>
      </c>
      <c r="R50" s="8">
        <f t="shared" si="3"/>
        <v>0</v>
      </c>
      <c r="S50" s="22"/>
    </row>
    <row r="51" spans="1:19" x14ac:dyDescent="0.3">
      <c r="A51" s="21">
        <f t="shared" si="1"/>
        <v>38</v>
      </c>
      <c r="B51" s="41"/>
      <c r="C51" s="41"/>
      <c r="D51" s="41"/>
      <c r="E51" s="41"/>
      <c r="F51" s="41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1">
        <f t="shared" si="2"/>
        <v>0</v>
      </c>
      <c r="R51" s="8">
        <f t="shared" si="3"/>
        <v>0</v>
      </c>
      <c r="S51" s="22"/>
    </row>
    <row r="52" spans="1:19" x14ac:dyDescent="0.3">
      <c r="A52" s="21">
        <f t="shared" si="1"/>
        <v>39</v>
      </c>
      <c r="B52" s="41"/>
      <c r="C52" s="41"/>
      <c r="D52" s="41"/>
      <c r="E52" s="41"/>
      <c r="F52" s="41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>
        <f t="shared" si="2"/>
        <v>0</v>
      </c>
      <c r="R52" s="8">
        <f t="shared" si="3"/>
        <v>0</v>
      </c>
      <c r="S52" s="22"/>
    </row>
    <row r="53" spans="1:19" x14ac:dyDescent="0.3">
      <c r="A53" s="21">
        <f t="shared" si="1"/>
        <v>40</v>
      </c>
      <c r="B53" s="41"/>
      <c r="C53" s="41"/>
      <c r="D53" s="41"/>
      <c r="E53" s="41"/>
      <c r="F53" s="4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1">
        <f t="shared" si="2"/>
        <v>0</v>
      </c>
      <c r="R53" s="8">
        <f t="shared" si="3"/>
        <v>0</v>
      </c>
      <c r="S53" s="22"/>
    </row>
    <row r="54" spans="1:19" x14ac:dyDescent="0.3">
      <c r="A54" s="21">
        <f t="shared" si="1"/>
        <v>41</v>
      </c>
      <c r="B54" s="41"/>
      <c r="C54" s="41"/>
      <c r="D54" s="41"/>
      <c r="E54" s="41"/>
      <c r="F54" s="41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>
        <f t="shared" si="2"/>
        <v>0</v>
      </c>
      <c r="R54" s="8">
        <f t="shared" si="3"/>
        <v>0</v>
      </c>
      <c r="S54" s="22"/>
    </row>
    <row r="55" spans="1:19" x14ac:dyDescent="0.3">
      <c r="A55" s="21">
        <f t="shared" si="1"/>
        <v>42</v>
      </c>
      <c r="B55" s="41"/>
      <c r="C55" s="41"/>
      <c r="D55" s="41"/>
      <c r="E55" s="41"/>
      <c r="F55" s="41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>
        <f t="shared" si="2"/>
        <v>0</v>
      </c>
      <c r="R55" s="8">
        <f t="shared" si="3"/>
        <v>0</v>
      </c>
      <c r="S55" s="22"/>
    </row>
    <row r="56" spans="1:19" x14ac:dyDescent="0.3">
      <c r="A56" s="21">
        <f t="shared" si="1"/>
        <v>43</v>
      </c>
      <c r="B56" s="41"/>
      <c r="C56" s="41"/>
      <c r="D56" s="41"/>
      <c r="E56" s="41"/>
      <c r="F56" s="41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>
        <f t="shared" si="2"/>
        <v>0</v>
      </c>
      <c r="R56" s="8">
        <f t="shared" si="3"/>
        <v>0</v>
      </c>
      <c r="S56" s="22"/>
    </row>
    <row r="57" spans="1:19" x14ac:dyDescent="0.3">
      <c r="A57" s="21">
        <f t="shared" si="1"/>
        <v>44</v>
      </c>
      <c r="B57" s="41"/>
      <c r="C57" s="41"/>
      <c r="D57" s="41"/>
      <c r="E57" s="41"/>
      <c r="F57" s="41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1">
        <f t="shared" si="2"/>
        <v>0</v>
      </c>
      <c r="R57" s="8">
        <f t="shared" si="3"/>
        <v>0</v>
      </c>
      <c r="S57" s="22"/>
    </row>
    <row r="58" spans="1:19" x14ac:dyDescent="0.3">
      <c r="A58" s="21">
        <f t="shared" si="1"/>
        <v>45</v>
      </c>
      <c r="B58" s="41"/>
      <c r="C58" s="41"/>
      <c r="D58" s="41"/>
      <c r="E58" s="41"/>
      <c r="F58" s="41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1">
        <f t="shared" si="2"/>
        <v>0</v>
      </c>
      <c r="R58" s="8">
        <f t="shared" si="3"/>
        <v>0</v>
      </c>
      <c r="S58" s="22"/>
    </row>
    <row r="59" spans="1:19" x14ac:dyDescent="0.3">
      <c r="A59" s="21">
        <f t="shared" si="1"/>
        <v>46</v>
      </c>
      <c r="B59" s="41"/>
      <c r="C59" s="41"/>
      <c r="D59" s="41"/>
      <c r="E59" s="41"/>
      <c r="F59" s="41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1">
        <f t="shared" si="2"/>
        <v>0</v>
      </c>
      <c r="R59" s="8">
        <f t="shared" si="3"/>
        <v>0</v>
      </c>
      <c r="S59" s="22"/>
    </row>
    <row r="60" spans="1:19" x14ac:dyDescent="0.3">
      <c r="A60" s="21">
        <f t="shared" si="1"/>
        <v>47</v>
      </c>
      <c r="B60" s="41"/>
      <c r="C60" s="41"/>
      <c r="D60" s="41"/>
      <c r="E60" s="41"/>
      <c r="F60" s="41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>
        <f t="shared" si="2"/>
        <v>0</v>
      </c>
      <c r="R60" s="8">
        <f t="shared" si="3"/>
        <v>0</v>
      </c>
      <c r="S60" s="22"/>
    </row>
    <row r="61" spans="1:19" x14ac:dyDescent="0.3">
      <c r="A61" s="21">
        <f t="shared" si="1"/>
        <v>48</v>
      </c>
      <c r="B61" s="41"/>
      <c r="C61" s="41"/>
      <c r="D61" s="41"/>
      <c r="E61" s="41"/>
      <c r="F61" s="41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1">
        <f t="shared" si="2"/>
        <v>0</v>
      </c>
      <c r="R61" s="8">
        <f t="shared" si="3"/>
        <v>0</v>
      </c>
      <c r="S61" s="22"/>
    </row>
    <row r="62" spans="1:19" x14ac:dyDescent="0.3">
      <c r="A62" s="21">
        <f t="shared" si="1"/>
        <v>49</v>
      </c>
      <c r="B62" s="41"/>
      <c r="C62" s="41"/>
      <c r="D62" s="41"/>
      <c r="E62" s="41"/>
      <c r="F62" s="41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>
        <f t="shared" si="2"/>
        <v>0</v>
      </c>
      <c r="R62" s="8">
        <f t="shared" si="3"/>
        <v>0</v>
      </c>
      <c r="S62" s="22"/>
    </row>
    <row r="63" spans="1:19" x14ac:dyDescent="0.3">
      <c r="A63" s="21">
        <f t="shared" si="1"/>
        <v>50</v>
      </c>
      <c r="B63" s="41"/>
      <c r="C63" s="41"/>
      <c r="D63" s="41"/>
      <c r="E63" s="41"/>
      <c r="F63" s="41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>
        <f t="shared" si="2"/>
        <v>0</v>
      </c>
      <c r="R63" s="8">
        <f t="shared" si="3"/>
        <v>0</v>
      </c>
      <c r="S63" s="22"/>
    </row>
    <row r="64" spans="1:19" x14ac:dyDescent="0.3">
      <c r="A64" s="21">
        <f t="shared" si="1"/>
        <v>51</v>
      </c>
      <c r="B64" s="41"/>
      <c r="C64" s="41"/>
      <c r="D64" s="41"/>
      <c r="E64" s="41"/>
      <c r="F64" s="41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>
        <f t="shared" si="2"/>
        <v>0</v>
      </c>
      <c r="R64" s="8">
        <f t="shared" si="3"/>
        <v>0</v>
      </c>
      <c r="S64" s="22"/>
    </row>
    <row r="65" spans="1:19" x14ac:dyDescent="0.3">
      <c r="A65" s="21">
        <f t="shared" si="1"/>
        <v>52</v>
      </c>
      <c r="B65" s="41"/>
      <c r="C65" s="41"/>
      <c r="D65" s="41"/>
      <c r="E65" s="41"/>
      <c r="F65" s="41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>
        <f t="shared" si="2"/>
        <v>0</v>
      </c>
      <c r="R65" s="8">
        <f t="shared" si="3"/>
        <v>0</v>
      </c>
      <c r="S65" s="22"/>
    </row>
    <row r="66" spans="1:19" x14ac:dyDescent="0.3">
      <c r="A66" s="21">
        <f t="shared" si="1"/>
        <v>53</v>
      </c>
      <c r="B66" s="41"/>
      <c r="C66" s="41"/>
      <c r="D66" s="41"/>
      <c r="E66" s="41"/>
      <c r="F66" s="41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>
        <f t="shared" si="2"/>
        <v>0</v>
      </c>
      <c r="R66" s="8">
        <f t="shared" si="3"/>
        <v>0</v>
      </c>
      <c r="S66" s="22"/>
    </row>
    <row r="67" spans="1:19" x14ac:dyDescent="0.3">
      <c r="A67" s="21">
        <f t="shared" si="1"/>
        <v>54</v>
      </c>
      <c r="B67" s="41"/>
      <c r="C67" s="41"/>
      <c r="D67" s="41"/>
      <c r="E67" s="41"/>
      <c r="F67" s="41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>
        <f t="shared" si="2"/>
        <v>0</v>
      </c>
      <c r="R67" s="8">
        <f t="shared" si="3"/>
        <v>0</v>
      </c>
      <c r="S67" s="22"/>
    </row>
    <row r="68" spans="1:19" x14ac:dyDescent="0.3">
      <c r="A68" s="21">
        <f t="shared" si="1"/>
        <v>55</v>
      </c>
      <c r="B68" s="41"/>
      <c r="C68" s="41"/>
      <c r="D68" s="41"/>
      <c r="E68" s="41"/>
      <c r="F68" s="41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>
        <f t="shared" si="2"/>
        <v>0</v>
      </c>
      <c r="R68" s="8">
        <f t="shared" si="3"/>
        <v>0</v>
      </c>
      <c r="S68" s="22"/>
    </row>
    <row r="69" spans="1:19" x14ac:dyDescent="0.3">
      <c r="A69" s="21">
        <f t="shared" si="1"/>
        <v>56</v>
      </c>
      <c r="B69" s="41"/>
      <c r="C69" s="41"/>
      <c r="D69" s="41"/>
      <c r="E69" s="41"/>
      <c r="F69" s="41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>
        <f t="shared" si="2"/>
        <v>0</v>
      </c>
      <c r="R69" s="8">
        <f t="shared" si="3"/>
        <v>0</v>
      </c>
      <c r="S69" s="22"/>
    </row>
    <row r="70" spans="1:19" x14ac:dyDescent="0.3">
      <c r="A70" s="21">
        <f t="shared" si="1"/>
        <v>57</v>
      </c>
      <c r="B70" s="41"/>
      <c r="C70" s="41"/>
      <c r="D70" s="41"/>
      <c r="E70" s="41"/>
      <c r="F70" s="41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>
        <f t="shared" si="2"/>
        <v>0</v>
      </c>
      <c r="R70" s="8">
        <f t="shared" si="3"/>
        <v>0</v>
      </c>
      <c r="S70" s="22"/>
    </row>
    <row r="71" spans="1:19" x14ac:dyDescent="0.3">
      <c r="A71" s="21">
        <f t="shared" si="1"/>
        <v>58</v>
      </c>
      <c r="B71" s="41"/>
      <c r="C71" s="41"/>
      <c r="D71" s="41"/>
      <c r="E71" s="41"/>
      <c r="F71" s="41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>
        <f t="shared" si="2"/>
        <v>0</v>
      </c>
      <c r="R71" s="8">
        <f t="shared" si="3"/>
        <v>0</v>
      </c>
      <c r="S71" s="22"/>
    </row>
    <row r="72" spans="1:19" x14ac:dyDescent="0.3">
      <c r="A72" s="21">
        <f t="shared" si="1"/>
        <v>59</v>
      </c>
      <c r="B72" s="41"/>
      <c r="C72" s="41"/>
      <c r="D72" s="41"/>
      <c r="E72" s="41"/>
      <c r="F72" s="41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>
        <f t="shared" si="2"/>
        <v>0</v>
      </c>
      <c r="R72" s="8">
        <f t="shared" si="3"/>
        <v>0</v>
      </c>
      <c r="S72" s="22"/>
    </row>
    <row r="73" spans="1:19" x14ac:dyDescent="0.3">
      <c r="A73" s="21">
        <f t="shared" si="1"/>
        <v>60</v>
      </c>
      <c r="B73" s="41"/>
      <c r="C73" s="41"/>
      <c r="D73" s="41"/>
      <c r="E73" s="41"/>
      <c r="F73" s="41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>
        <f t="shared" si="2"/>
        <v>0</v>
      </c>
      <c r="R73" s="8">
        <f t="shared" si="3"/>
        <v>0</v>
      </c>
      <c r="S73" s="22"/>
    </row>
    <row r="74" spans="1:19" x14ac:dyDescent="0.3">
      <c r="A74" s="21">
        <f t="shared" si="1"/>
        <v>61</v>
      </c>
      <c r="B74" s="41"/>
      <c r="C74" s="41"/>
      <c r="D74" s="41"/>
      <c r="E74" s="41"/>
      <c r="F74" s="41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>
        <f t="shared" si="2"/>
        <v>0</v>
      </c>
      <c r="R74" s="8">
        <f t="shared" si="3"/>
        <v>0</v>
      </c>
      <c r="S74" s="22"/>
    </row>
    <row r="75" spans="1:19" x14ac:dyDescent="0.3">
      <c r="A75" s="21">
        <f t="shared" si="1"/>
        <v>62</v>
      </c>
      <c r="B75" s="41"/>
      <c r="C75" s="41"/>
      <c r="D75" s="41"/>
      <c r="E75" s="41"/>
      <c r="F75" s="41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>
        <f t="shared" si="2"/>
        <v>0</v>
      </c>
      <c r="R75" s="8">
        <f t="shared" si="3"/>
        <v>0</v>
      </c>
      <c r="S75" s="22"/>
    </row>
    <row r="76" spans="1:19" x14ac:dyDescent="0.3">
      <c r="A76" s="21">
        <f t="shared" si="1"/>
        <v>63</v>
      </c>
      <c r="B76" s="41"/>
      <c r="C76" s="41"/>
      <c r="D76" s="41"/>
      <c r="E76" s="41"/>
      <c r="F76" s="41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>
        <f t="shared" si="2"/>
        <v>0</v>
      </c>
      <c r="R76" s="8">
        <f t="shared" si="3"/>
        <v>0</v>
      </c>
      <c r="S76" s="22"/>
    </row>
    <row r="77" spans="1:19" x14ac:dyDescent="0.3">
      <c r="A77" s="21">
        <f t="shared" si="1"/>
        <v>64</v>
      </c>
      <c r="B77" s="41"/>
      <c r="C77" s="41"/>
      <c r="D77" s="41"/>
      <c r="E77" s="41"/>
      <c r="F77" s="41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>
        <f t="shared" si="2"/>
        <v>0</v>
      </c>
      <c r="R77" s="8">
        <f t="shared" si="3"/>
        <v>0</v>
      </c>
      <c r="S77" s="22"/>
    </row>
    <row r="78" spans="1:19" x14ac:dyDescent="0.3">
      <c r="A78" s="21">
        <f t="shared" si="1"/>
        <v>65</v>
      </c>
      <c r="B78" s="41"/>
      <c r="C78" s="41"/>
      <c r="D78" s="41"/>
      <c r="E78" s="41"/>
      <c r="F78" s="41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>
        <f t="shared" si="2"/>
        <v>0</v>
      </c>
      <c r="R78" s="8">
        <f t="shared" si="3"/>
        <v>0</v>
      </c>
      <c r="S78" s="22"/>
    </row>
    <row r="79" spans="1:19" x14ac:dyDescent="0.3">
      <c r="A79" s="21">
        <f t="shared" si="1"/>
        <v>66</v>
      </c>
      <c r="B79" s="41"/>
      <c r="C79" s="41"/>
      <c r="D79" s="41"/>
      <c r="E79" s="41"/>
      <c r="F79" s="41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>
        <f t="shared" si="2"/>
        <v>0</v>
      </c>
      <c r="R79" s="8">
        <f t="shared" si="3"/>
        <v>0</v>
      </c>
      <c r="S79" s="22"/>
    </row>
    <row r="80" spans="1:19" x14ac:dyDescent="0.3">
      <c r="A80" s="21">
        <f t="shared" si="1"/>
        <v>67</v>
      </c>
      <c r="B80" s="41"/>
      <c r="C80" s="41"/>
      <c r="D80" s="41"/>
      <c r="E80" s="41"/>
      <c r="F80" s="41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>
        <f t="shared" si="2"/>
        <v>0</v>
      </c>
      <c r="R80" s="8">
        <f t="shared" si="3"/>
        <v>0</v>
      </c>
      <c r="S80" s="22"/>
    </row>
    <row r="81" spans="1:19" x14ac:dyDescent="0.3">
      <c r="A81" s="21">
        <f t="shared" si="1"/>
        <v>68</v>
      </c>
      <c r="B81" s="41"/>
      <c r="C81" s="41"/>
      <c r="D81" s="41"/>
      <c r="E81" s="41"/>
      <c r="F81" s="41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>
        <f t="shared" si="2"/>
        <v>0</v>
      </c>
      <c r="R81" s="8">
        <f t="shared" si="3"/>
        <v>0</v>
      </c>
      <c r="S81" s="22"/>
    </row>
    <row r="82" spans="1:19" x14ac:dyDescent="0.3">
      <c r="A82" s="21">
        <f t="shared" si="1"/>
        <v>69</v>
      </c>
      <c r="B82" s="41"/>
      <c r="C82" s="41"/>
      <c r="D82" s="41"/>
      <c r="E82" s="41"/>
      <c r="F82" s="41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>
        <f t="shared" si="2"/>
        <v>0</v>
      </c>
      <c r="R82" s="8">
        <f t="shared" si="3"/>
        <v>0</v>
      </c>
      <c r="S82" s="22"/>
    </row>
    <row r="83" spans="1:19" x14ac:dyDescent="0.3">
      <c r="A83" s="21">
        <f t="shared" si="1"/>
        <v>70</v>
      </c>
      <c r="B83" s="41"/>
      <c r="C83" s="41"/>
      <c r="D83" s="41"/>
      <c r="E83" s="41"/>
      <c r="F83" s="41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>
        <f t="shared" ref="Q83:Q113" si="4">SUM(G83:P83)</f>
        <v>0</v>
      </c>
      <c r="R83" s="8">
        <f t="shared" ref="R83:R113" si="5">Q83/$E$14</f>
        <v>0</v>
      </c>
      <c r="S83" s="22"/>
    </row>
    <row r="84" spans="1:19" x14ac:dyDescent="0.3">
      <c r="A84" s="21">
        <f t="shared" si="1"/>
        <v>71</v>
      </c>
      <c r="B84" s="41"/>
      <c r="C84" s="41"/>
      <c r="D84" s="41"/>
      <c r="E84" s="41"/>
      <c r="F84" s="41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>
        <f t="shared" si="4"/>
        <v>0</v>
      </c>
      <c r="R84" s="8">
        <f t="shared" si="5"/>
        <v>0</v>
      </c>
      <c r="S84" s="22"/>
    </row>
    <row r="85" spans="1:19" x14ac:dyDescent="0.3">
      <c r="A85" s="21">
        <f t="shared" si="1"/>
        <v>72</v>
      </c>
      <c r="B85" s="41"/>
      <c r="C85" s="41"/>
      <c r="D85" s="41"/>
      <c r="E85" s="41"/>
      <c r="F85" s="41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>
        <f t="shared" si="4"/>
        <v>0</v>
      </c>
      <c r="R85" s="8">
        <f t="shared" si="5"/>
        <v>0</v>
      </c>
      <c r="S85" s="22"/>
    </row>
    <row r="86" spans="1:19" x14ac:dyDescent="0.3">
      <c r="A86" s="21">
        <f t="shared" si="1"/>
        <v>73</v>
      </c>
      <c r="B86" s="41"/>
      <c r="C86" s="41"/>
      <c r="D86" s="41"/>
      <c r="E86" s="41"/>
      <c r="F86" s="41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>
        <f t="shared" si="4"/>
        <v>0</v>
      </c>
      <c r="R86" s="8">
        <f t="shared" si="5"/>
        <v>0</v>
      </c>
      <c r="S86" s="22"/>
    </row>
    <row r="87" spans="1:19" x14ac:dyDescent="0.3">
      <c r="A87" s="21">
        <f t="shared" si="1"/>
        <v>74</v>
      </c>
      <c r="B87" s="41"/>
      <c r="C87" s="41"/>
      <c r="D87" s="41"/>
      <c r="E87" s="41"/>
      <c r="F87" s="41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>
        <f t="shared" si="4"/>
        <v>0</v>
      </c>
      <c r="R87" s="8">
        <f t="shared" si="5"/>
        <v>0</v>
      </c>
      <c r="S87" s="22"/>
    </row>
    <row r="88" spans="1:19" x14ac:dyDescent="0.3">
      <c r="A88" s="21">
        <f t="shared" si="1"/>
        <v>75</v>
      </c>
      <c r="B88" s="41"/>
      <c r="C88" s="41"/>
      <c r="D88" s="41"/>
      <c r="E88" s="41"/>
      <c r="F88" s="41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>
        <f t="shared" si="4"/>
        <v>0</v>
      </c>
      <c r="R88" s="8">
        <f t="shared" si="5"/>
        <v>0</v>
      </c>
      <c r="S88" s="22"/>
    </row>
    <row r="89" spans="1:19" x14ac:dyDescent="0.3">
      <c r="A89" s="21">
        <f t="shared" si="1"/>
        <v>76</v>
      </c>
      <c r="B89" s="41"/>
      <c r="C89" s="41"/>
      <c r="D89" s="41"/>
      <c r="E89" s="41"/>
      <c r="F89" s="41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>
        <f t="shared" si="4"/>
        <v>0</v>
      </c>
      <c r="R89" s="8">
        <f t="shared" si="5"/>
        <v>0</v>
      </c>
      <c r="S89" s="22"/>
    </row>
    <row r="90" spans="1:19" x14ac:dyDescent="0.3">
      <c r="A90" s="21">
        <f t="shared" si="1"/>
        <v>77</v>
      </c>
      <c r="B90" s="41"/>
      <c r="C90" s="41"/>
      <c r="D90" s="41"/>
      <c r="E90" s="41"/>
      <c r="F90" s="41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>
        <f t="shared" si="4"/>
        <v>0</v>
      </c>
      <c r="R90" s="8">
        <f t="shared" si="5"/>
        <v>0</v>
      </c>
      <c r="S90" s="22"/>
    </row>
    <row r="91" spans="1:19" x14ac:dyDescent="0.3">
      <c r="A91" s="21">
        <f t="shared" si="1"/>
        <v>78</v>
      </c>
      <c r="B91" s="41"/>
      <c r="C91" s="41"/>
      <c r="D91" s="41"/>
      <c r="E91" s="41"/>
      <c r="F91" s="41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>
        <f t="shared" si="4"/>
        <v>0</v>
      </c>
      <c r="R91" s="8">
        <f t="shared" si="5"/>
        <v>0</v>
      </c>
      <c r="S91" s="22"/>
    </row>
    <row r="92" spans="1:19" x14ac:dyDescent="0.3">
      <c r="A92" s="21">
        <f t="shared" si="1"/>
        <v>79</v>
      </c>
      <c r="B92" s="41"/>
      <c r="C92" s="41"/>
      <c r="D92" s="41"/>
      <c r="E92" s="41"/>
      <c r="F92" s="41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>
        <f t="shared" si="4"/>
        <v>0</v>
      </c>
      <c r="R92" s="8">
        <f t="shared" si="5"/>
        <v>0</v>
      </c>
      <c r="S92" s="22"/>
    </row>
    <row r="93" spans="1:19" x14ac:dyDescent="0.3">
      <c r="A93" s="21">
        <f t="shared" si="1"/>
        <v>80</v>
      </c>
      <c r="B93" s="41"/>
      <c r="C93" s="41"/>
      <c r="D93" s="41"/>
      <c r="E93" s="41"/>
      <c r="F93" s="41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>
        <f t="shared" si="4"/>
        <v>0</v>
      </c>
      <c r="R93" s="8">
        <f t="shared" si="5"/>
        <v>0</v>
      </c>
      <c r="S93" s="22"/>
    </row>
    <row r="94" spans="1:19" x14ac:dyDescent="0.3">
      <c r="A94" s="21">
        <f t="shared" si="1"/>
        <v>81</v>
      </c>
      <c r="B94" s="41"/>
      <c r="C94" s="41"/>
      <c r="D94" s="41"/>
      <c r="E94" s="41"/>
      <c r="F94" s="41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>
        <f t="shared" si="4"/>
        <v>0</v>
      </c>
      <c r="R94" s="8">
        <f t="shared" si="5"/>
        <v>0</v>
      </c>
      <c r="S94" s="22"/>
    </row>
    <row r="95" spans="1:19" x14ac:dyDescent="0.3">
      <c r="A95" s="21">
        <f t="shared" si="1"/>
        <v>82</v>
      </c>
      <c r="B95" s="41"/>
      <c r="C95" s="41"/>
      <c r="D95" s="41"/>
      <c r="E95" s="41"/>
      <c r="F95" s="41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>
        <f t="shared" si="4"/>
        <v>0</v>
      </c>
      <c r="R95" s="8">
        <f t="shared" si="5"/>
        <v>0</v>
      </c>
      <c r="S95" s="22"/>
    </row>
    <row r="96" spans="1:19" x14ac:dyDescent="0.3">
      <c r="A96" s="21">
        <f t="shared" si="1"/>
        <v>83</v>
      </c>
      <c r="B96" s="41"/>
      <c r="C96" s="41"/>
      <c r="D96" s="41"/>
      <c r="E96" s="41"/>
      <c r="F96" s="41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>
        <f t="shared" si="4"/>
        <v>0</v>
      </c>
      <c r="R96" s="8">
        <f t="shared" si="5"/>
        <v>0</v>
      </c>
      <c r="S96" s="22"/>
    </row>
    <row r="97" spans="1:19" x14ac:dyDescent="0.3">
      <c r="A97" s="21">
        <f t="shared" si="1"/>
        <v>84</v>
      </c>
      <c r="B97" s="41"/>
      <c r="C97" s="41"/>
      <c r="D97" s="41"/>
      <c r="E97" s="41"/>
      <c r="F97" s="41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>
        <f t="shared" si="4"/>
        <v>0</v>
      </c>
      <c r="R97" s="8">
        <f t="shared" si="5"/>
        <v>0</v>
      </c>
      <c r="S97" s="22"/>
    </row>
    <row r="98" spans="1:19" x14ac:dyDescent="0.3">
      <c r="A98" s="21">
        <f t="shared" ref="A98:A111" si="6">ROW(A85)</f>
        <v>85</v>
      </c>
      <c r="B98" s="41"/>
      <c r="C98" s="41"/>
      <c r="D98" s="41"/>
      <c r="E98" s="41"/>
      <c r="F98" s="41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>
        <f t="shared" si="4"/>
        <v>0</v>
      </c>
      <c r="R98" s="8">
        <f t="shared" si="5"/>
        <v>0</v>
      </c>
      <c r="S98" s="22"/>
    </row>
    <row r="99" spans="1:19" x14ac:dyDescent="0.3">
      <c r="A99" s="21">
        <f t="shared" si="6"/>
        <v>86</v>
      </c>
      <c r="B99" s="41"/>
      <c r="C99" s="41"/>
      <c r="D99" s="41"/>
      <c r="E99" s="41"/>
      <c r="F99" s="4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>
        <f t="shared" si="4"/>
        <v>0</v>
      </c>
      <c r="R99" s="8">
        <f t="shared" si="5"/>
        <v>0</v>
      </c>
      <c r="S99" s="22"/>
    </row>
    <row r="100" spans="1:19" x14ac:dyDescent="0.3">
      <c r="A100" s="21">
        <f t="shared" si="6"/>
        <v>87</v>
      </c>
      <c r="B100" s="41"/>
      <c r="C100" s="41"/>
      <c r="D100" s="41"/>
      <c r="E100" s="41"/>
      <c r="F100" s="4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>
        <f t="shared" si="4"/>
        <v>0</v>
      </c>
      <c r="R100" s="8">
        <f t="shared" si="5"/>
        <v>0</v>
      </c>
      <c r="S100" s="22"/>
    </row>
    <row r="101" spans="1:19" x14ac:dyDescent="0.3">
      <c r="A101" s="21">
        <f t="shared" si="6"/>
        <v>88</v>
      </c>
      <c r="B101" s="41"/>
      <c r="C101" s="41"/>
      <c r="D101" s="41"/>
      <c r="E101" s="41"/>
      <c r="F101" s="4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>
        <f t="shared" si="4"/>
        <v>0</v>
      </c>
      <c r="R101" s="8">
        <f t="shared" si="5"/>
        <v>0</v>
      </c>
      <c r="S101" s="22"/>
    </row>
    <row r="102" spans="1:19" x14ac:dyDescent="0.3">
      <c r="A102" s="21">
        <f t="shared" si="6"/>
        <v>89</v>
      </c>
      <c r="B102" s="41"/>
      <c r="C102" s="41"/>
      <c r="D102" s="41"/>
      <c r="E102" s="41"/>
      <c r="F102" s="41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>
        <f t="shared" si="4"/>
        <v>0</v>
      </c>
      <c r="R102" s="8">
        <f t="shared" si="5"/>
        <v>0</v>
      </c>
      <c r="S102" s="22"/>
    </row>
    <row r="103" spans="1:19" x14ac:dyDescent="0.3">
      <c r="A103" s="21">
        <f t="shared" si="6"/>
        <v>90</v>
      </c>
      <c r="B103" s="41"/>
      <c r="C103" s="41"/>
      <c r="D103" s="41"/>
      <c r="E103" s="41"/>
      <c r="F103" s="41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>
        <f t="shared" si="4"/>
        <v>0</v>
      </c>
      <c r="R103" s="8">
        <f t="shared" si="5"/>
        <v>0</v>
      </c>
      <c r="S103" s="22"/>
    </row>
    <row r="104" spans="1:19" x14ac:dyDescent="0.3">
      <c r="A104" s="21">
        <f t="shared" si="6"/>
        <v>91</v>
      </c>
      <c r="B104" s="41"/>
      <c r="C104" s="41"/>
      <c r="D104" s="41"/>
      <c r="E104" s="41"/>
      <c r="F104" s="41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1">
        <f t="shared" si="4"/>
        <v>0</v>
      </c>
      <c r="R104" s="8">
        <f t="shared" si="5"/>
        <v>0</v>
      </c>
      <c r="S104" s="22"/>
    </row>
    <row r="105" spans="1:19" x14ac:dyDescent="0.3">
      <c r="A105" s="21">
        <f t="shared" si="6"/>
        <v>92</v>
      </c>
      <c r="B105" s="41"/>
      <c r="C105" s="41"/>
      <c r="D105" s="41"/>
      <c r="E105" s="41"/>
      <c r="F105" s="4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1">
        <f t="shared" si="4"/>
        <v>0</v>
      </c>
      <c r="R105" s="8">
        <f t="shared" si="5"/>
        <v>0</v>
      </c>
      <c r="S105" s="22"/>
    </row>
    <row r="106" spans="1:19" x14ac:dyDescent="0.3">
      <c r="A106" s="21">
        <f t="shared" si="6"/>
        <v>93</v>
      </c>
      <c r="B106" s="41"/>
      <c r="C106" s="41"/>
      <c r="D106" s="41"/>
      <c r="E106" s="41"/>
      <c r="F106" s="4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1">
        <f t="shared" si="4"/>
        <v>0</v>
      </c>
      <c r="R106" s="8">
        <f t="shared" si="5"/>
        <v>0</v>
      </c>
      <c r="S106" s="22"/>
    </row>
    <row r="107" spans="1:19" x14ac:dyDescent="0.3">
      <c r="A107" s="21">
        <f t="shared" si="6"/>
        <v>94</v>
      </c>
      <c r="B107" s="41"/>
      <c r="C107" s="41"/>
      <c r="D107" s="41"/>
      <c r="E107" s="41"/>
      <c r="F107" s="41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1">
        <f t="shared" si="4"/>
        <v>0</v>
      </c>
      <c r="R107" s="8">
        <f t="shared" si="5"/>
        <v>0</v>
      </c>
      <c r="S107" s="22"/>
    </row>
    <row r="108" spans="1:19" x14ac:dyDescent="0.3">
      <c r="A108" s="21">
        <f t="shared" si="6"/>
        <v>95</v>
      </c>
      <c r="B108" s="41"/>
      <c r="C108" s="41"/>
      <c r="D108" s="41"/>
      <c r="E108" s="41"/>
      <c r="F108" s="41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1">
        <f>SUM(G108:P108)</f>
        <v>0</v>
      </c>
      <c r="R108" s="8">
        <f t="shared" si="5"/>
        <v>0</v>
      </c>
      <c r="S108" s="22"/>
    </row>
    <row r="109" spans="1:19" x14ac:dyDescent="0.3">
      <c r="A109" s="21">
        <f t="shared" si="6"/>
        <v>96</v>
      </c>
      <c r="B109" s="41"/>
      <c r="C109" s="41"/>
      <c r="D109" s="41"/>
      <c r="E109" s="41"/>
      <c r="F109" s="41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1">
        <f t="shared" si="4"/>
        <v>0</v>
      </c>
      <c r="R109" s="8">
        <f t="shared" si="5"/>
        <v>0</v>
      </c>
      <c r="S109" s="22"/>
    </row>
    <row r="110" spans="1:19" x14ac:dyDescent="0.3">
      <c r="A110" s="21">
        <f t="shared" si="6"/>
        <v>97</v>
      </c>
      <c r="B110" s="41"/>
      <c r="C110" s="41"/>
      <c r="D110" s="41"/>
      <c r="E110" s="41"/>
      <c r="F110" s="41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1">
        <f t="shared" si="4"/>
        <v>0</v>
      </c>
      <c r="R110" s="8">
        <f t="shared" si="5"/>
        <v>0</v>
      </c>
      <c r="S110" s="22"/>
    </row>
    <row r="111" spans="1:19" x14ac:dyDescent="0.3">
      <c r="A111" s="21">
        <f t="shared" si="6"/>
        <v>98</v>
      </c>
      <c r="B111" s="41"/>
      <c r="C111" s="41"/>
      <c r="D111" s="41"/>
      <c r="E111" s="41"/>
      <c r="F111" s="41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1">
        <f t="shared" si="4"/>
        <v>0</v>
      </c>
      <c r="R111" s="8">
        <f t="shared" si="5"/>
        <v>0</v>
      </c>
      <c r="S111" s="22"/>
    </row>
    <row r="112" spans="1:19" x14ac:dyDescent="0.3">
      <c r="A112" s="21">
        <v>99</v>
      </c>
      <c r="B112" s="41"/>
      <c r="C112" s="41"/>
      <c r="D112" s="41"/>
      <c r="E112" s="41"/>
      <c r="F112" s="41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1">
        <f t="shared" si="4"/>
        <v>0</v>
      </c>
      <c r="R112" s="8">
        <f t="shared" si="5"/>
        <v>0</v>
      </c>
      <c r="S112" s="22"/>
    </row>
    <row r="113" spans="1:19" x14ac:dyDescent="0.3">
      <c r="A113" s="21">
        <v>100</v>
      </c>
      <c r="B113" s="41"/>
      <c r="C113" s="41"/>
      <c r="D113" s="41"/>
      <c r="E113" s="41"/>
      <c r="F113" s="41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1">
        <f t="shared" si="4"/>
        <v>0</v>
      </c>
      <c r="R113" s="8">
        <f t="shared" si="5"/>
        <v>0</v>
      </c>
      <c r="S113" s="22"/>
    </row>
    <row r="114" spans="1:19" ht="19.95" customHeight="1" x14ac:dyDescent="0.3">
      <c r="A114" s="64"/>
      <c r="B114" s="17"/>
      <c r="C114" s="17"/>
      <c r="D114" s="17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64"/>
      <c r="R114" s="7"/>
      <c r="S114" s="5"/>
    </row>
    <row r="115" spans="1:19" ht="20.25" customHeight="1" x14ac:dyDescent="0.3">
      <c r="A115" s="33"/>
      <c r="B115" s="33"/>
      <c r="C115" s="33"/>
      <c r="D115" s="11"/>
      <c r="E115" s="11"/>
      <c r="F115" s="11"/>
      <c r="G115" s="17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9" ht="15.6" x14ac:dyDescent="0.3">
      <c r="A116" s="3" t="s">
        <v>368</v>
      </c>
      <c r="B116" s="44"/>
      <c r="C116" s="58"/>
      <c r="D116" s="97"/>
      <c r="E116" s="97"/>
      <c r="F116" s="62"/>
      <c r="G116" s="17"/>
      <c r="H116" s="56"/>
      <c r="I116" s="56"/>
      <c r="J116" s="56"/>
      <c r="K116" s="56"/>
      <c r="L116" s="56"/>
      <c r="M116" s="56"/>
      <c r="N116" s="56"/>
      <c r="O116" s="56"/>
      <c r="P116" s="56"/>
      <c r="Q116" s="69"/>
    </row>
    <row r="117" spans="1:19" ht="19.95" customHeight="1" x14ac:dyDescent="0.3">
      <c r="A117" s="2"/>
      <c r="B117" s="2"/>
      <c r="C117" s="68" t="s">
        <v>369</v>
      </c>
      <c r="D117" s="90" t="s">
        <v>359</v>
      </c>
      <c r="E117" s="90"/>
      <c r="F117" s="90"/>
      <c r="G117" s="17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1:19" ht="19.95" customHeight="1" x14ac:dyDescent="0.3">
      <c r="A118" s="3" t="s">
        <v>370</v>
      </c>
      <c r="B118" s="44"/>
      <c r="C118" s="58"/>
      <c r="D118" s="97"/>
      <c r="E118" s="97"/>
      <c r="F118" s="63"/>
      <c r="G118" s="17"/>
      <c r="H118" s="56"/>
      <c r="I118" s="56"/>
      <c r="J118" s="56"/>
      <c r="K118" s="56"/>
      <c r="L118" s="56"/>
      <c r="M118" s="56"/>
      <c r="N118" s="56"/>
      <c r="O118" s="56"/>
      <c r="P118" s="56"/>
      <c r="Q118" s="69"/>
    </row>
    <row r="119" spans="1:19" ht="19.95" customHeight="1" x14ac:dyDescent="0.3">
      <c r="A119" s="44"/>
      <c r="B119" s="44"/>
      <c r="C119" s="68" t="s">
        <v>369</v>
      </c>
      <c r="D119" s="90" t="s">
        <v>359</v>
      </c>
      <c r="E119" s="90"/>
      <c r="F119" s="90"/>
      <c r="G119" s="17"/>
      <c r="H119" s="69"/>
      <c r="I119" s="69"/>
      <c r="J119" s="69"/>
      <c r="K119" s="69"/>
      <c r="L119" s="69"/>
      <c r="M119" s="69"/>
      <c r="N119" s="69"/>
      <c r="O119" s="69"/>
      <c r="P119" s="69"/>
      <c r="Q119" s="69"/>
    </row>
    <row r="120" spans="1:19" ht="19.95" customHeight="1" x14ac:dyDescent="0.3"/>
  </sheetData>
  <autoFilter ref="A17:S17">
    <sortState ref="A18:W94">
      <sortCondition descending="1" ref="R17"/>
    </sortState>
  </autoFilter>
  <sortState ref="B18:S19">
    <sortCondition descending="1" ref="Q18:Q19"/>
  </sortState>
  <mergeCells count="19"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  <mergeCell ref="J7:S7"/>
    <mergeCell ref="A1:S1"/>
    <mergeCell ref="A3:S3"/>
    <mergeCell ref="A5:I5"/>
    <mergeCell ref="J5:S5"/>
    <mergeCell ref="J6:S6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</vt:lpstr>
      <vt:lpstr>спец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2023-10-24T12:55:14Z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